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ce\OneDrive\Documents\Level 3 Test\"/>
    </mc:Choice>
  </mc:AlternateContent>
  <xr:revisionPtr revIDLastSave="21" documentId="8_{C5F2A17E-D925-4124-B748-53653A7FB559}" xr6:coauthVersionLast="40" xr6:coauthVersionMax="40" xr10:uidLastSave="{DDEEC507-21FD-44AD-9E39-D8F8268F7584}"/>
  <bookViews>
    <workbookView xWindow="0" yWindow="0" windowWidth="22250" windowHeight="15840" xr2:uid="{00000000-000D-0000-FFFF-FFFF00000000}"/>
  </bookViews>
  <sheets>
    <sheet name="Sheet 1" sheetId="1" r:id="rId1"/>
  </sheets>
  <externalReferences>
    <externalReference r:id="rId2"/>
    <externalReference r:id="rId3"/>
    <externalReference r:id="rId4"/>
  </externalReferences>
  <definedNames>
    <definedName name="_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1__123Graph_ACHART_1" hidden="1">'[1]REITs &amp; S&amp;P'!$F$11:$F$31</definedName>
    <definedName name="_2__123Graph_ACHART_2" hidden="1">[2]A!$E$171:$E$177</definedName>
    <definedName name="_3__123Graph_BCHART_1" hidden="1">[3]A!$E$135:$E$141</definedName>
    <definedName name="_4__123Graph_XCHART_1" hidden="1">'[1]REITs &amp; S&amp;P'!$D$11:$D$31</definedName>
    <definedName name="_5__123Graph_XCHART_2" hidden="1">[2]A!$D$171:$D$177</definedName>
    <definedName name="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2" hidden="1">{#N/A,#N/A,FALSE,"OperatingAssumptions"}</definedName>
    <definedName name="asdf3" hidden="1">{#N/A,#N/A,FALSE,"LoanAssumptions"}</definedName>
    <definedName name="asdf5" hidden="1">{"MonthlyRentRoll",#N/A,FALSE,"RentRoll"}</definedName>
    <definedName name="asdf7" hidden="1">{#N/A,#N/A,TRUE,"Summary";"AnnualRentRoll",#N/A,TRUE,"RentRoll";#N/A,#N/A,TRUE,"ExitStratigy";#N/A,#N/A,TRUE,"OperatingAssumptions"}</definedName>
    <definedName name="HTML_CodePage" hidden="1">1252</definedName>
    <definedName name="HTML_Control" hidden="1">{"'Cash Requirements 5F '!$A$1:$AC$48"}</definedName>
    <definedName name="HTML_Description" hidden="1">""</definedName>
    <definedName name="HTML_Email" hidden="1">""</definedName>
    <definedName name="HTML_Header" hidden="1">"Cash Requirements 5F"</definedName>
    <definedName name="HTML_LastUpdate" hidden="1">"7/10/00"</definedName>
    <definedName name="HTML_LineAfter" hidden="1">FALSE</definedName>
    <definedName name="HTML_LineBefore" hidden="1">FALSE</definedName>
    <definedName name="HTML_Name" hidden="1">"ERICK"</definedName>
    <definedName name="HTML_OBDlg2" hidden="1">TRUE</definedName>
    <definedName name="HTML_OBDlg4" hidden="1">TRUE</definedName>
    <definedName name="HTML_OS" hidden="1">0</definedName>
    <definedName name="HTML_PathFile" hidden="1">"C:\xldata\july2000cash.htm"</definedName>
    <definedName name="HTML_Title" hidden="1">"Discover July 2000 Cashflow"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Print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Print2" hidden="1">{#N/A,#N/A,FALSE,"Cover";#N/A,#N/A,FALSE,"Stack";#N/A,#N/A,FALSE,"Cost S";#N/A,#N/A,FALSE," CF";#N/A,#N/A,FALSE,"Investor"}</definedName>
    <definedName name="Residu" hidden="1">{#N/A,#N/A,TRUE,"Summary";"AnnualRentRoll",#N/A,TRUE,"RentRoll";#N/A,#N/A,TRUE,"ExitStratigy";#N/A,#N/A,TRUE,"OperatingAssumptions"}</definedName>
    <definedName name="sadd" hidden="1">{"MonthlyRentRoll",#N/A,FALSE,"RentRoll"}</definedName>
    <definedName name="sadd1" hidden="1">{"MonthlyRentRoll",#N/A,FALSE,"RentRoll"}</definedName>
    <definedName name="sadd2" hidden="1">{"MonthlyRentRoll",#N/A,FALSE,"RentRoll"}</definedName>
    <definedName name="saddd" hidden="1">{"AnnualRentRoll",#N/A,FALSE,"RentRoll"}</definedName>
    <definedName name="saddd2" hidden="1">{"AnnualRentRoll",#N/A,FALSE,"RentRoll"}</definedName>
    <definedName name="sadddd2" hidden="1">{"AnnualRentRoll",#N/A,FALSE,"RentRoll"}</definedName>
    <definedName name="saddddd" hidden="1">{"AnnualRentRoll",#N/A,FALSE,"RentRoll"}</definedName>
    <definedName name="saddddddd2" hidden="1">{#N/A,#N/A,FALSE,"ExitStratigy"}</definedName>
    <definedName name="sadddddddd" hidden="1">{#N/A,#N/A,FALSE,"ExitStratigy"}</definedName>
    <definedName name="saddddddddd2" hidden="1">{#N/A,#N/A,FALSE,"LoanAssumptions"}</definedName>
    <definedName name="sadddddddddd" hidden="1">{#N/A,#N/A,FALSE,"LoanAssumptions"}</definedName>
    <definedName name="saddddddddddd2" hidden="1">{#N/A,#N/A,FALSE,"OperatingAssumptions"}</definedName>
    <definedName name="saddddddddddddd" hidden="1">{#N/A,#N/A,FALSE,"OperatingAssumptions"}</definedName>
    <definedName name="what_asdf2" hidden="1">{#N/A,#N/A,FALSE,"OperatingAssumptions"}</definedName>
    <definedName name="wrn.2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nnualRentRoll" hidden="1">{"AnnualRentRoll",#N/A,FALSE,"RentRoll"}</definedName>
    <definedName name="wrn.AnnualRentRoll." hidden="1">{"AnnualRentRoll",#N/A,FALSE,"RentRoll"}</definedName>
    <definedName name="wrn.annualrentroll2" hidden="1">{"AnnualRentRoll",#N/A,FALSE,"RentRoll"}</definedName>
    <definedName name="wrn.CF._.Print.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ExitAndSalesAssumptions." hidden="1">{#N/A,#N/A,FALSE,"ExitStratigy"}</definedName>
    <definedName name="wrn.FCG.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ull_Template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Schedule";#N/A,#N/A,FALSE,"13Residual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Hold._.Sell." hidden="1">{#N/A,#N/A,FALSE,"13Residual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Leasing._.Variance." hidden="1">{#N/A,#N/A,FALSE,"Leasing 6A"}</definedName>
    <definedName name="wrn.LoanInformation." hidden="1">{#N/A,#N/A,FALSE,"LoanAssumptions"}</definedName>
    <definedName name="wrn.Marketing." hidden="1">{#N/A,#N/A,FALSE,"2Assumptions";#N/A,#N/A,FALSE,"3Cash Flow";#N/A,#N/A,FALSE,"I&amp;E";#N/A,#N/A,FALSE,"I&amp;E (2)";#N/A,#N/A,FALSE,"10Vacancy Matrix";#N/A,#N/A,FALSE,"11Expiration Schedule"}</definedName>
    <definedName name="wrn.monthly._.financial." hidden="1">{#N/A,#N/A,FALSE,"SUMMARY 4a";#N/A,#N/A,FALSE,"GBA 4b";#N/A,#N/A,FALSE,"TENANT 4c";#N/A,#N/A,FALSE,"BUDGET DETAIL";#N/A,#N/A,FALSE,"PRO FORMA"}</definedName>
    <definedName name="wrn.MonthlyRentRoll." hidden="1">{"MonthlyRentRoll",#N/A,FALSE,"RentRoll"}</definedName>
    <definedName name="wrn.ontario." hidden="1">{"page1",#N/A,FALSE,"sheet 1";"Page2",#N/A,FALSE,"sheet 1";"page3",#N/A,FALSE,"sheet 1";"page4",#N/A,FALSE,"sheet 1"}</definedName>
    <definedName name="wrn.OperatingAssumtions." hidden="1">{#N/A,#N/A,FALSE,"OperatingAssumptions"}</definedName>
    <definedName name="wrn.p3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ackage." hidden="1">{#N/A,#N/A,FALSE,"Executive Summary";#N/A,#N/A,FALSE,"Assumptions";#N/A,#N/A,FALSE,"Cash Flow";#N/A,#N/A,FALSE,"I&amp;E ";#N/A,#N/A,FALSE,"Occupancy Cost";#N/A,#N/A,FALSE,"Vacancy (Mall)";#N/A,#N/A,FALSE,"Expiration Schedule";#N/A,#N/A,FALSE,"Expiration Graph ";#N/A,#N/A,FALSE,"sales graph";#N/A,#N/A,FALSE,"Vacant rents";#N/A,#N/A,FALSE,"Hist Sales";#N/A,#N/A,FALSE,"Monthly Sales";#N/A,#N/A,FALSE,"Rent Roll"}</definedName>
    <definedName name="wrn.Partial.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R_TRIAL_BALANCE.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esentation." hidden="1">{#N/A,#N/A,TRUE,"Summary";"AnnualRentRoll",#N/A,TRUE,"RentRoll";#N/A,#N/A,TRUE,"ExitStratigy";#N/A,#N/A,TRUE,"OperatingAssumptions"}</definedName>
    <definedName name="wrn.Pricing._.Strategy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Schedule"}</definedName>
    <definedName name="wrn.Print.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wrn.PrintAll." hidden="1">{#N/A,#N/A,FALSE,"Broker Sheet";#N/A,#N/A,FALSE,"Exec.Summary";#N/A,#N/A,FALSE,"Argus Cash Flow";#N/A,#N/A,FALSE,"SPF";#N/A,#N/A,FALSE,"RentRoll"}</definedName>
    <definedName name="wrn.Proforma." hidden="1">{#N/A,#N/A,TRUE,"Summary";#N/A,#N/A,TRUE,"InPlace";#N/A,#N/A,TRUE,"Stable";#N/A,#N/A,TRUE,"RentRoll";#N/A,#N/A,TRUE,"I&amp;E";#N/A,#N/A,TRUE,"Expense Detail";#N/A,#N/A,TRUE,"CAM Recov(InPlace)";#N/A,#N/A,TRUE,"CAM Recov(Stable)";#N/A,#N/A,TRUE,"Tax Recov";#N/A,#N/A,TRUE,"Expiration";#N/A,#N/A,TRUE,"Sales";#N/A,#N/A,TRUE,"Tax"}</definedName>
    <definedName name="wrn.PropertyInformation." hidden="1">{#N/A,#N/A,FALSE,"PropertyInfo"}</definedName>
    <definedName name="wrn.Report." hidden="1">{#N/A,#N/A,FALSE,"Summary";#N/A,#N/A,FALSE,"Assumptions";#N/A,#N/A,FALSE,"Notes";#N/A,#N/A,FALSE,"Cash Flow";#N/A,#N/A,FALSE,"Eff. Rent Detail";#N/A,#N/A,FALSE,"Residual";#N/A,#N/A,FALSE,"Value Matrix";#N/A,#N/A,FALSE,"Pro Forma";#N/A,#N/A,FALSE,"Historical Op";#N/A,#N/A,FALSE,"Value Comp";#N/A,#N/A,FALSE,"Matrices"}</definedName>
    <definedName name="wrn.Short._.Print." hidden="1">{#N/A,#N/A,FALSE,"Cover";#N/A,#N/A,FALSE,"Stack";#N/A,#N/A,FALSE,"Cost S";#N/A,#N/A,FALSE," CF";#N/A,#N/A,FALSE,"Investor"}</definedName>
    <definedName name="wrn.Summary." hidden="1">{#N/A,#N/A,FALSE,"Summary"}</definedName>
    <definedName name="wrn.Template.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USSC_Reports." hidden="1">{#N/A,#N/A,FALSE,"9Pricing Matrix";#N/A,#N/A,FALSE,"1Summary";#N/A,#N/A,FALSE,"2Assumptions";#N/A,#N/A,FALSE,"3Cash Flow";#N/A,#N/A,FALSE,"5Residual";#N/A,#N/A,FALSE,"Occupancy Cost";#N/A,#N/A,FALSE,"7Financing Sensitivity";#N/A,#N/A,FALSE,"8Residual Sensitivity";#N/A,#N/A,FALSE,"10Vacancy Matrix";#N/A,#N/A,FALSE,"11Expiration Schedule";#N/A,#N/A,FALSE,"12Lease-up Schedule";#N/A,#N/A,FALSE,"OFS-Lease-up Schedule";#N/A,#N/A,FALSE,"Short Holds"}</definedName>
    <definedName name="xxx3" hidden="1">{"AnnualRentRoll",#N/A,FALSE,"RentRoll"}</definedName>
    <definedName name="xxx4" hidden="1">{#N/A,#N/A,FALSE,"ExitStratigy"}</definedName>
  </definedNames>
  <calcPr calcId="191029" calcMode="autoNoTable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  <c r="H7" i="1"/>
  <c r="I7" i="1"/>
  <c r="J7" i="1"/>
  <c r="K7" i="1"/>
  <c r="D4" i="1"/>
  <c r="E3" i="1"/>
  <c r="E4" i="1"/>
  <c r="E15" i="1"/>
  <c r="E18" i="1"/>
  <c r="E21" i="1"/>
</calcChain>
</file>

<file path=xl/sharedStrings.xml><?xml version="1.0" encoding="utf-8"?>
<sst xmlns="http://schemas.openxmlformats.org/spreadsheetml/2006/main" count="16" uniqueCount="14">
  <si>
    <t>Total Investment Amount</t>
  </si>
  <si>
    <t>Sponsor Portion</t>
  </si>
  <si>
    <t>Investor Portion</t>
  </si>
  <si>
    <t>Annual Preferred Return</t>
  </si>
  <si>
    <t>Time 0</t>
  </si>
  <si>
    <t>Total</t>
  </si>
  <si>
    <t>Invested Capital Account Balance</t>
  </si>
  <si>
    <t>Payment "Type A"</t>
  </si>
  <si>
    <t>Residual Cash Flows for Payment Types B and C</t>
  </si>
  <si>
    <t>Levered Cash Flow</t>
  </si>
  <si>
    <r>
      <rPr>
        <b/>
        <u/>
        <sz val="12"/>
        <rFont val="Calibri"/>
        <family val="2"/>
        <scheme val="minor"/>
      </rPr>
      <t>Accrued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Preferred Return to Investor</t>
    </r>
  </si>
  <si>
    <r>
      <rPr>
        <b/>
        <u/>
        <sz val="12"/>
        <rFont val="Calibri"/>
        <family val="2"/>
        <scheme val="minor"/>
      </rPr>
      <t>Cumulative Unpaid</t>
    </r>
    <r>
      <rPr>
        <sz val="12"/>
        <rFont val="Calibri"/>
        <family val="2"/>
        <scheme val="minor"/>
      </rPr>
      <t xml:space="preserve"> Preferred Return</t>
    </r>
  </si>
  <si>
    <r>
      <rPr>
        <b/>
        <u/>
        <sz val="12"/>
        <rFont val="Calibri"/>
        <family val="2"/>
        <scheme val="minor"/>
      </rPr>
      <t>Remaining Unpaid</t>
    </r>
    <r>
      <rPr>
        <sz val="12"/>
        <rFont val="Calibri"/>
        <family val="2"/>
        <scheme val="minor"/>
      </rPr>
      <t xml:space="preserve"> Preferred Return, if any</t>
    </r>
  </si>
  <si>
    <t>Preferred Return Paid to Investor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</si>
</sst>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Year&quot;\ 0"/>
    <numFmt numFmtId="166" formatCode="#,##0.0_);\(#,##0.0\);#,##0.0_);@_)"/>
    <numFmt numFmtId="167" formatCode="&quot;$&quot;_(#,##0.00_);&quot;$&quot;\(#,##0.00\);&quot;$&quot;_(0.00_);@_)"/>
    <numFmt numFmtId="168" formatCode="#,##0_)\x;\(#,##0\)\x;0_)\x;@_)_x"/>
    <numFmt numFmtId="169" formatCode="m\-d\-yy"/>
    <numFmt numFmtId="170" formatCode="0.0%"/>
    <numFmt numFmtId="171" formatCode="_([$€-2]* #,##0.00_);_([$€-2]* \(#,##0.00\);_([$€-2]* &quot;-&quot;??_)"/>
    <numFmt numFmtId="172" formatCode="_-* #,##0.0_-;\-* #,##0.0_-;_-* &quot;-&quot;??_-;_-@_-"/>
    <numFmt numFmtId="173" formatCode="#,##0.00&quot; $&quot;;\-#,##0.00&quot; $&quot;"/>
    <numFmt numFmtId="174" formatCode="0.00_);[Red]\(0.00\)"/>
    <numFmt numFmtId="175" formatCode="0.00_)"/>
    <numFmt numFmtId="176" formatCode="_(#,##0_);_(\-#,##0_)"/>
    <numFmt numFmtId="177" formatCode="_(#,##0.00_);_(\-#,##0.00_)"/>
    <numFmt numFmtId="178" formatCode="_(#,##0.0_);_(\-#,##0.0_)"/>
    <numFmt numFmtId="179" formatCode="mmm\ yy"/>
    <numFmt numFmtId="180" formatCode="_(* #,##0_);_(* \(#,##0\)"/>
    <numFmt numFmtId="181" formatCode="00000"/>
  </numFmts>
  <fonts count="32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4"/>
      <name val="Garamond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2"/>
      <name val="Helv"/>
    </font>
    <font>
      <u/>
      <sz val="10"/>
      <color indexed="36"/>
      <name val="Arial"/>
      <family val="2"/>
    </font>
    <font>
      <u/>
      <sz val="10"/>
      <color indexed="39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2"/>
      <color indexed="9"/>
      <name val="Helv"/>
    </font>
    <font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indexed="13"/>
      <name val="Helv"/>
    </font>
    <font>
      <b/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Garamond"/>
      <family val="2"/>
    </font>
    <font>
      <sz val="10"/>
      <name val="Arial Narrow"/>
      <family val="2"/>
    </font>
    <font>
      <sz val="12"/>
      <color indexed="17"/>
      <name val="Helv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8"/>
      <color indexed="12"/>
      <name val="Arial"/>
      <family val="2"/>
    </font>
    <font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455">
    <xf numFmtId="0" fontId="0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5" fillId="4" borderId="3">
      <alignment horizontal="center"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6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15" fontId="9" fillId="0" borderId="4" applyFont="0" applyFill="0" applyBorder="0" applyProtection="0">
      <alignment horizontal="center"/>
      <protection locked="0"/>
    </xf>
    <xf numFmtId="171" fontId="4" fillId="0" borderId="0" applyFont="0" applyFill="0" applyBorder="0" applyAlignment="0" applyProtection="0"/>
    <xf numFmtId="0" fontId="4" fillId="0" borderId="0"/>
    <xf numFmtId="43" fontId="4" fillId="0" borderId="0" applyBorder="0"/>
    <xf numFmtId="41" fontId="4" fillId="0" borderId="0" applyBorder="0"/>
    <xf numFmtId="44" fontId="4" fillId="0" borderId="0" applyBorder="0"/>
    <xf numFmtId="42" fontId="4" fillId="0" borderId="0" applyBorder="0"/>
    <xf numFmtId="0" fontId="10" fillId="0" borderId="0" applyNumberFormat="0" applyBorder="0"/>
    <xf numFmtId="0" fontId="11" fillId="0" borderId="0" applyNumberFormat="0" applyBorder="0"/>
    <xf numFmtId="9" fontId="4" fillId="0" borderId="0" applyBorder="0"/>
    <xf numFmtId="0" fontId="10" fillId="0" borderId="0" applyNumberFormat="0" applyBorder="0"/>
    <xf numFmtId="0" fontId="11" fillId="0" borderId="0" applyNumberFormat="0" applyBorder="0"/>
    <xf numFmtId="9" fontId="4" fillId="0" borderId="0" applyBorder="0"/>
    <xf numFmtId="172" fontId="4" fillId="0" borderId="0">
      <protection locked="0"/>
    </xf>
    <xf numFmtId="38" fontId="9" fillId="0" borderId="0" applyFill="0" applyBorder="0" applyAlignment="0" applyProtection="0"/>
    <xf numFmtId="38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173" fontId="4" fillId="0" borderId="0">
      <protection locked="0"/>
    </xf>
    <xf numFmtId="173" fontId="4" fillId="0" borderId="0">
      <protection locked="0"/>
    </xf>
    <xf numFmtId="174" fontId="14" fillId="0" borderId="0" applyFill="0" applyBorder="0" applyAlignment="0" applyProtection="0">
      <alignment horizontal="right"/>
    </xf>
    <xf numFmtId="0" fontId="15" fillId="0" borderId="5" applyNumberFormat="0" applyFill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0" fontId="12" fillId="6" borderId="6" applyNumberFormat="0" applyBorder="0" applyAlignment="0" applyProtection="0"/>
    <xf numFmtId="37" fontId="17" fillId="0" borderId="4" applyNumberFormat="0" applyFont="0" applyFill="0" applyAlignment="0" applyProtection="0">
      <alignment horizontal="center" vertical="center"/>
    </xf>
    <xf numFmtId="38" fontId="7" fillId="0" borderId="0"/>
    <xf numFmtId="38" fontId="18" fillId="1" borderId="2"/>
    <xf numFmtId="37" fontId="19" fillId="0" borderId="0"/>
    <xf numFmtId="0" fontId="4" fillId="0" borderId="0"/>
    <xf numFmtId="175" fontId="20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7" fillId="0" borderId="0">
      <alignment vertical="center"/>
    </xf>
    <xf numFmtId="0" fontId="4" fillId="0" borderId="0"/>
    <xf numFmtId="0" fontId="21" fillId="0" borderId="0"/>
    <xf numFmtId="0" fontId="4" fillId="0" borderId="0"/>
    <xf numFmtId="0" fontId="2" fillId="0" borderId="0"/>
    <xf numFmtId="0" fontId="4" fillId="0" borderId="0"/>
    <xf numFmtId="0" fontId="22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37" fontId="23" fillId="0" borderId="0" applyFill="0" applyBorder="0" applyAlignment="0" applyProtection="0"/>
    <xf numFmtId="10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7" borderId="7" applyNumberFormat="0"/>
    <xf numFmtId="0" fontId="4" fillId="7" borderId="8" applyNumberFormat="0"/>
    <xf numFmtId="0" fontId="4" fillId="7" borderId="9" applyNumberFormat="0"/>
    <xf numFmtId="0" fontId="4" fillId="7" borderId="10" applyNumberFormat="0"/>
    <xf numFmtId="0" fontId="4" fillId="7" borderId="11" applyNumberFormat="0"/>
    <xf numFmtId="0" fontId="4" fillId="7" borderId="12" applyNumberFormat="0"/>
    <xf numFmtId="0" fontId="4" fillId="7" borderId="13" applyNumberFormat="0"/>
    <xf numFmtId="0" fontId="4" fillId="0" borderId="0" applyNumberFormat="0" applyBorder="0"/>
    <xf numFmtId="0" fontId="24" fillId="8" borderId="14" applyNumberFormat="0"/>
    <xf numFmtId="0" fontId="5" fillId="0" borderId="8" applyNumberFormat="0">
      <alignment horizontal="right"/>
    </xf>
    <xf numFmtId="0" fontId="5" fillId="0" borderId="9" applyNumberFormat="0">
      <alignment horizontal="right"/>
    </xf>
    <xf numFmtId="0" fontId="5" fillId="0" borderId="15" applyNumberFormat="0">
      <alignment horizontal="right"/>
    </xf>
    <xf numFmtId="176" fontId="4" fillId="0" borderId="7"/>
    <xf numFmtId="176" fontId="4" fillId="0" borderId="0" applyBorder="0"/>
    <xf numFmtId="176" fontId="4" fillId="0" borderId="13"/>
    <xf numFmtId="176" fontId="4" fillId="8" borderId="7"/>
    <xf numFmtId="176" fontId="4" fillId="8" borderId="0" applyBorder="0"/>
    <xf numFmtId="176" fontId="4" fillId="8" borderId="13"/>
    <xf numFmtId="177" fontId="4" fillId="0" borderId="13"/>
    <xf numFmtId="177" fontId="4" fillId="0" borderId="0" applyBorder="0"/>
    <xf numFmtId="177" fontId="4" fillId="8" borderId="0" applyBorder="0"/>
    <xf numFmtId="177" fontId="4" fillId="8" borderId="13"/>
    <xf numFmtId="177" fontId="4" fillId="8" borderId="7"/>
    <xf numFmtId="177" fontId="4" fillId="0" borderId="7"/>
    <xf numFmtId="178" fontId="4" fillId="0" borderId="13"/>
    <xf numFmtId="178" fontId="4" fillId="0" borderId="0" applyBorder="0"/>
    <xf numFmtId="178" fontId="4" fillId="8" borderId="0" applyBorder="0"/>
    <xf numFmtId="178" fontId="4" fillId="8" borderId="13"/>
    <xf numFmtId="178" fontId="4" fillId="8" borderId="7"/>
    <xf numFmtId="178" fontId="4" fillId="0" borderId="7"/>
    <xf numFmtId="0" fontId="5" fillId="0" borderId="7" applyNumberFormat="0">
      <alignment horizontal="right"/>
    </xf>
    <xf numFmtId="0" fontId="5" fillId="8" borderId="7" applyNumberFormat="0">
      <alignment horizontal="right"/>
    </xf>
    <xf numFmtId="176" fontId="4" fillId="0" borderId="8"/>
    <xf numFmtId="176" fontId="4" fillId="0" borderId="9"/>
    <xf numFmtId="176" fontId="4" fillId="0" borderId="15"/>
    <xf numFmtId="177" fontId="4" fillId="0" borderId="8"/>
    <xf numFmtId="177" fontId="4" fillId="0" borderId="9"/>
    <xf numFmtId="177" fontId="4" fillId="0" borderId="15"/>
    <xf numFmtId="178" fontId="4" fillId="0" borderId="8"/>
    <xf numFmtId="178" fontId="4" fillId="0" borderId="9"/>
    <xf numFmtId="178" fontId="4" fillId="0" borderId="15"/>
    <xf numFmtId="0" fontId="4" fillId="0" borderId="0" applyNumberFormat="0" applyBorder="0"/>
    <xf numFmtId="0" fontId="24" fillId="8" borderId="14" applyNumberFormat="0"/>
    <xf numFmtId="0" fontId="5" fillId="0" borderId="8" applyNumberFormat="0">
      <alignment horizontal="right"/>
    </xf>
    <xf numFmtId="0" fontId="5" fillId="0" borderId="9" applyNumberFormat="0">
      <alignment horizontal="right"/>
    </xf>
    <xf numFmtId="0" fontId="5" fillId="0" borderId="15" applyNumberFormat="0">
      <alignment horizontal="right"/>
    </xf>
    <xf numFmtId="178" fontId="4" fillId="0" borderId="13"/>
    <xf numFmtId="178" fontId="4" fillId="0" borderId="0" applyBorder="0"/>
    <xf numFmtId="178" fontId="4" fillId="8" borderId="0" applyBorder="0"/>
    <xf numFmtId="178" fontId="4" fillId="8" borderId="13"/>
    <xf numFmtId="178" fontId="4" fillId="8" borderId="7"/>
    <xf numFmtId="178" fontId="4" fillId="0" borderId="7"/>
    <xf numFmtId="0" fontId="5" fillId="0" borderId="7" applyNumberFormat="0">
      <alignment horizontal="right"/>
    </xf>
    <xf numFmtId="0" fontId="5" fillId="8" borderId="7" applyNumberFormat="0">
      <alignment horizontal="right"/>
    </xf>
    <xf numFmtId="178" fontId="4" fillId="0" borderId="8"/>
    <xf numFmtId="178" fontId="4" fillId="0" borderId="9"/>
    <xf numFmtId="178" fontId="4" fillId="0" borderId="15"/>
    <xf numFmtId="0" fontId="4" fillId="0" borderId="0" applyNumberFormat="0" applyBorder="0"/>
    <xf numFmtId="0" fontId="24" fillId="8" borderId="8" applyNumberFormat="0">
      <alignment horizontal="right"/>
    </xf>
    <xf numFmtId="0" fontId="24" fillId="8" borderId="9" applyNumberFormat="0">
      <alignment horizontal="right"/>
    </xf>
    <xf numFmtId="0" fontId="24" fillId="8" borderId="15" applyNumberFormat="0">
      <alignment horizontal="right"/>
    </xf>
    <xf numFmtId="0" fontId="24" fillId="8" borderId="14" applyNumberFormat="0"/>
    <xf numFmtId="178" fontId="4" fillId="0" borderId="13"/>
    <xf numFmtId="178" fontId="4" fillId="0" borderId="0" applyBorder="0"/>
    <xf numFmtId="178" fontId="4" fillId="8" borderId="0" applyBorder="0"/>
    <xf numFmtId="178" fontId="4" fillId="8" borderId="13"/>
    <xf numFmtId="178" fontId="4" fillId="8" borderId="7"/>
    <xf numFmtId="178" fontId="4" fillId="0" borderId="7"/>
    <xf numFmtId="0" fontId="5" fillId="0" borderId="7" applyNumberFormat="0">
      <alignment horizontal="right"/>
    </xf>
    <xf numFmtId="0" fontId="5" fillId="8" borderId="7" applyNumberFormat="0">
      <alignment horizontal="right"/>
    </xf>
    <xf numFmtId="0" fontId="4" fillId="0" borderId="16" applyNumberFormat="0"/>
    <xf numFmtId="176" fontId="4" fillId="0" borderId="0" applyBorder="0"/>
    <xf numFmtId="176" fontId="4" fillId="0" borderId="13"/>
    <xf numFmtId="176" fontId="4" fillId="8" borderId="7"/>
    <xf numFmtId="176" fontId="4" fillId="8" borderId="0" applyBorder="0"/>
    <xf numFmtId="176" fontId="4" fillId="8" borderId="13"/>
    <xf numFmtId="177" fontId="4" fillId="0" borderId="13"/>
    <xf numFmtId="177" fontId="4" fillId="0" borderId="0" applyBorder="0"/>
    <xf numFmtId="177" fontId="4" fillId="8" borderId="0" applyBorder="0"/>
    <xf numFmtId="177" fontId="4" fillId="8" borderId="13"/>
    <xf numFmtId="177" fontId="4" fillId="8" borderId="7"/>
    <xf numFmtId="0" fontId="4" fillId="7" borderId="7" applyNumberFormat="0">
      <alignment horizontal="left"/>
    </xf>
    <xf numFmtId="0" fontId="4" fillId="8" borderId="7" applyNumberFormat="0">
      <alignment horizontal="left"/>
    </xf>
    <xf numFmtId="0" fontId="4" fillId="7" borderId="7" applyNumberFormat="0">
      <alignment horizontal="right"/>
    </xf>
    <xf numFmtId="0" fontId="4" fillId="8" borderId="7" applyNumberFormat="0">
      <alignment horizontal="right"/>
    </xf>
    <xf numFmtId="0" fontId="4" fillId="7" borderId="7" applyNumberFormat="0">
      <alignment horizontal="center"/>
    </xf>
    <xf numFmtId="0" fontId="4" fillId="8" borderId="7" applyNumberFormat="0">
      <alignment horizontal="center"/>
    </xf>
    <xf numFmtId="0" fontId="4" fillId="9" borderId="0" applyNumberFormat="0" applyBorder="0"/>
    <xf numFmtId="0" fontId="4" fillId="0" borderId="16" applyNumberFormat="0"/>
    <xf numFmtId="0" fontId="4" fillId="0" borderId="7" applyNumberFormat="0"/>
    <xf numFmtId="176" fontId="4" fillId="0" borderId="8"/>
    <xf numFmtId="176" fontId="4" fillId="0" borderId="9"/>
    <xf numFmtId="176" fontId="4" fillId="0" borderId="15"/>
    <xf numFmtId="177" fontId="4" fillId="0" borderId="8"/>
    <xf numFmtId="177" fontId="4" fillId="0" borderId="9"/>
    <xf numFmtId="177" fontId="4" fillId="0" borderId="15"/>
    <xf numFmtId="0" fontId="4" fillId="0" borderId="0" applyNumberFormat="0" applyBorder="0"/>
    <xf numFmtId="0" fontId="4" fillId="0" borderId="6" applyNumberFormat="0">
      <alignment horizontal="center"/>
    </xf>
    <xf numFmtId="0" fontId="24" fillId="8" borderId="14" applyNumberFormat="0"/>
    <xf numFmtId="0" fontId="5" fillId="0" borderId="8" applyNumberFormat="0">
      <alignment horizontal="right"/>
    </xf>
    <xf numFmtId="0" fontId="4" fillId="0" borderId="10" applyNumberFormat="0"/>
    <xf numFmtId="0" fontId="4" fillId="0" borderId="12" applyNumberFormat="0"/>
    <xf numFmtId="0" fontId="4" fillId="0" borderId="7" applyNumberFormat="0"/>
    <xf numFmtId="0" fontId="4" fillId="0" borderId="13" applyNumberFormat="0"/>
    <xf numFmtId="0" fontId="4" fillId="0" borderId="11" applyNumberFormat="0"/>
    <xf numFmtId="0" fontId="4" fillId="0" borderId="17" applyNumberFormat="0"/>
    <xf numFmtId="177" fontId="4" fillId="0" borderId="13"/>
    <xf numFmtId="177" fontId="4" fillId="0" borderId="0" applyBorder="0"/>
    <xf numFmtId="177" fontId="4" fillId="8" borderId="0" applyBorder="0"/>
    <xf numFmtId="177" fontId="4" fillId="8" borderId="13"/>
    <xf numFmtId="178" fontId="4" fillId="0" borderId="13"/>
    <xf numFmtId="178" fontId="4" fillId="0" borderId="0" applyBorder="0"/>
    <xf numFmtId="178" fontId="4" fillId="8" borderId="0" applyBorder="0"/>
    <xf numFmtId="178" fontId="4" fillId="8" borderId="13"/>
    <xf numFmtId="0" fontId="5" fillId="0" borderId="7" applyNumberFormat="0">
      <alignment horizontal="right"/>
    </xf>
    <xf numFmtId="0" fontId="5" fillId="8" borderId="7" applyNumberFormat="0">
      <alignment horizontal="right"/>
    </xf>
    <xf numFmtId="0" fontId="4" fillId="0" borderId="16" applyNumberFormat="0"/>
    <xf numFmtId="0" fontId="4" fillId="9" borderId="0" applyNumberFormat="0" applyBorder="0"/>
    <xf numFmtId="0" fontId="4" fillId="0" borderId="0" applyNumberFormat="0" applyBorder="0"/>
    <xf numFmtId="0" fontId="24" fillId="8" borderId="14" applyNumberFormat="0"/>
    <xf numFmtId="0" fontId="5" fillId="0" borderId="8" applyNumberFormat="0">
      <alignment horizontal="right"/>
    </xf>
    <xf numFmtId="0" fontId="5" fillId="0" borderId="9" applyNumberFormat="0">
      <alignment horizontal="right"/>
    </xf>
    <xf numFmtId="0" fontId="5" fillId="0" borderId="15" applyNumberFormat="0">
      <alignment horizontal="right"/>
    </xf>
    <xf numFmtId="178" fontId="4" fillId="0" borderId="13"/>
    <xf numFmtId="178" fontId="4" fillId="0" borderId="0" applyBorder="0"/>
    <xf numFmtId="178" fontId="4" fillId="8" borderId="0" applyBorder="0"/>
    <xf numFmtId="178" fontId="4" fillId="8" borderId="13"/>
    <xf numFmtId="178" fontId="4" fillId="8" borderId="7"/>
    <xf numFmtId="178" fontId="4" fillId="0" borderId="7"/>
    <xf numFmtId="0" fontId="5" fillId="0" borderId="7" applyNumberFormat="0">
      <alignment horizontal="right"/>
    </xf>
    <xf numFmtId="0" fontId="5" fillId="8" borderId="7" applyNumberFormat="0">
      <alignment horizontal="right"/>
    </xf>
    <xf numFmtId="178" fontId="4" fillId="0" borderId="8"/>
    <xf numFmtId="178" fontId="4" fillId="0" borderId="9"/>
    <xf numFmtId="178" fontId="4" fillId="0" borderId="15"/>
    <xf numFmtId="179" fontId="5" fillId="0" borderId="7">
      <alignment horizontal="right"/>
    </xf>
    <xf numFmtId="179" fontId="5" fillId="8" borderId="7">
      <alignment horizontal="right"/>
    </xf>
    <xf numFmtId="177" fontId="4" fillId="0" borderId="7"/>
    <xf numFmtId="177" fontId="4" fillId="8" borderId="7"/>
    <xf numFmtId="178" fontId="4" fillId="0" borderId="13"/>
    <xf numFmtId="178" fontId="4" fillId="8" borderId="13"/>
    <xf numFmtId="180" fontId="4" fillId="0" borderId="7"/>
    <xf numFmtId="176" fontId="4" fillId="8" borderId="7"/>
    <xf numFmtId="180" fontId="4" fillId="0" borderId="13"/>
    <xf numFmtId="180" fontId="4" fillId="8" borderId="13"/>
    <xf numFmtId="0" fontId="4" fillId="0" borderId="16" applyNumberFormat="0"/>
    <xf numFmtId="178" fontId="4" fillId="0" borderId="7"/>
    <xf numFmtId="178" fontId="4" fillId="8" borderId="7"/>
    <xf numFmtId="0" fontId="4" fillId="0" borderId="0" applyNumberFormat="0" applyBorder="0"/>
    <xf numFmtId="0" fontId="24" fillId="8" borderId="8" applyNumberFormat="0">
      <alignment horizontal="right"/>
    </xf>
    <xf numFmtId="0" fontId="24" fillId="8" borderId="9" applyNumberFormat="0">
      <alignment horizontal="right"/>
    </xf>
    <xf numFmtId="0" fontId="5" fillId="0" borderId="7" applyNumberFormat="0">
      <alignment horizontal="right"/>
    </xf>
    <xf numFmtId="0" fontId="5" fillId="8" borderId="7" applyNumberFormat="0">
      <alignment horizontal="right"/>
    </xf>
    <xf numFmtId="177" fontId="4" fillId="0" borderId="7"/>
    <xf numFmtId="177" fontId="4" fillId="8" borderId="7"/>
    <xf numFmtId="178" fontId="4" fillId="0" borderId="13"/>
    <xf numFmtId="178" fontId="4" fillId="8" borderId="13"/>
    <xf numFmtId="180" fontId="4" fillId="0" borderId="7"/>
    <xf numFmtId="176" fontId="4" fillId="8" borderId="7"/>
    <xf numFmtId="180" fontId="4" fillId="0" borderId="13"/>
    <xf numFmtId="180" fontId="4" fillId="8" borderId="13"/>
    <xf numFmtId="0" fontId="4" fillId="0" borderId="16" applyNumberFormat="0"/>
    <xf numFmtId="178" fontId="4" fillId="0" borderId="7"/>
    <xf numFmtId="178" fontId="4" fillId="8" borderId="7"/>
    <xf numFmtId="178" fontId="25" fillId="9" borderId="7"/>
    <xf numFmtId="178" fontId="25" fillId="9" borderId="13"/>
    <xf numFmtId="177" fontId="25" fillId="9" borderId="7"/>
    <xf numFmtId="176" fontId="25" fillId="9" borderId="7"/>
    <xf numFmtId="176" fontId="25" fillId="9" borderId="13"/>
    <xf numFmtId="0" fontId="25" fillId="9" borderId="7" applyNumberFormat="0">
      <alignment horizontal="right"/>
    </xf>
    <xf numFmtId="0" fontId="4" fillId="0" borderId="0" applyNumberFormat="0" applyBorder="0"/>
    <xf numFmtId="0" fontId="4" fillId="0" borderId="6" applyNumberFormat="0">
      <alignment horizontal="center"/>
    </xf>
    <xf numFmtId="0" fontId="24" fillId="8" borderId="14" applyNumberFormat="0"/>
    <xf numFmtId="0" fontId="5" fillId="0" borderId="8" applyNumberFormat="0">
      <alignment horizontal="right"/>
    </xf>
    <xf numFmtId="0" fontId="5" fillId="0" borderId="9" applyNumberFormat="0">
      <alignment horizontal="right"/>
    </xf>
    <xf numFmtId="0" fontId="5" fillId="0" borderId="15" applyNumberFormat="0">
      <alignment horizontal="right"/>
    </xf>
    <xf numFmtId="176" fontId="4" fillId="0" borderId="0" applyBorder="0"/>
    <xf numFmtId="176" fontId="4" fillId="0" borderId="13"/>
    <xf numFmtId="176" fontId="4" fillId="8" borderId="0" applyBorder="0"/>
    <xf numFmtId="176" fontId="4" fillId="8" borderId="13"/>
    <xf numFmtId="177" fontId="4" fillId="0" borderId="13"/>
    <xf numFmtId="0" fontId="4" fillId="7" borderId="7" applyNumberFormat="0">
      <alignment horizontal="left"/>
    </xf>
    <xf numFmtId="0" fontId="4" fillId="8" borderId="7" applyNumberFormat="0">
      <alignment horizontal="left"/>
    </xf>
    <xf numFmtId="0" fontId="4" fillId="7" borderId="7" applyNumberFormat="0">
      <alignment horizontal="right"/>
    </xf>
    <xf numFmtId="0" fontId="4" fillId="8" borderId="7" applyNumberFormat="0">
      <alignment horizontal="right"/>
    </xf>
    <xf numFmtId="0" fontId="4" fillId="7" borderId="7" applyNumberFormat="0">
      <alignment horizontal="center"/>
    </xf>
    <xf numFmtId="0" fontId="4" fillId="8" borderId="7" applyNumberFormat="0">
      <alignment horizontal="center"/>
    </xf>
    <xf numFmtId="0" fontId="4" fillId="0" borderId="16" applyNumberFormat="0"/>
    <xf numFmtId="0" fontId="4" fillId="0" borderId="7" applyNumberFormat="0"/>
    <xf numFmtId="0" fontId="4" fillId="0" borderId="8" applyNumberFormat="0"/>
    <xf numFmtId="0" fontId="4" fillId="0" borderId="9" applyNumberFormat="0"/>
    <xf numFmtId="181" fontId="4" fillId="8" borderId="7">
      <alignment horizontal="left"/>
    </xf>
    <xf numFmtId="181" fontId="4" fillId="7" borderId="7">
      <alignment horizontal="left"/>
    </xf>
    <xf numFmtId="178" fontId="4" fillId="7" borderId="15"/>
    <xf numFmtId="0" fontId="24" fillId="10" borderId="14" applyNumberFormat="0"/>
    <xf numFmtId="0" fontId="5" fillId="7" borderId="8" applyNumberFormat="0">
      <alignment horizontal="right"/>
    </xf>
    <xf numFmtId="0" fontId="5" fillId="7" borderId="9" applyNumberFormat="0">
      <alignment horizontal="right"/>
    </xf>
    <xf numFmtId="0" fontId="5" fillId="7" borderId="15" applyNumberFormat="0">
      <alignment horizontal="right"/>
    </xf>
    <xf numFmtId="0" fontId="5" fillId="8" borderId="7" applyNumberFormat="0">
      <alignment horizontal="right"/>
    </xf>
    <xf numFmtId="0" fontId="5" fillId="7" borderId="7" applyNumberFormat="0">
      <alignment horizontal="right"/>
    </xf>
    <xf numFmtId="177" fontId="4" fillId="8" borderId="0"/>
    <xf numFmtId="177" fontId="4" fillId="8" borderId="13"/>
    <xf numFmtId="177" fontId="4" fillId="8" borderId="7"/>
    <xf numFmtId="177" fontId="4" fillId="7" borderId="0"/>
    <xf numFmtId="177" fontId="4" fillId="7" borderId="13"/>
    <xf numFmtId="177" fontId="4" fillId="7" borderId="7"/>
    <xf numFmtId="177" fontId="4" fillId="7" borderId="8"/>
    <xf numFmtId="177" fontId="4" fillId="7" borderId="9"/>
    <xf numFmtId="177" fontId="4" fillId="7" borderId="15"/>
    <xf numFmtId="179" fontId="5" fillId="0" borderId="7">
      <alignment horizontal="right"/>
    </xf>
    <xf numFmtId="176" fontId="4" fillId="8" borderId="0"/>
    <xf numFmtId="176" fontId="4" fillId="8" borderId="13"/>
    <xf numFmtId="176" fontId="4" fillId="8" borderId="7"/>
    <xf numFmtId="176" fontId="4" fillId="7" borderId="0"/>
    <xf numFmtId="176" fontId="4" fillId="7" borderId="13"/>
    <xf numFmtId="176" fontId="4" fillId="7" borderId="7"/>
    <xf numFmtId="176" fontId="4" fillId="7" borderId="8"/>
    <xf numFmtId="176" fontId="4" fillId="7" borderId="9"/>
    <xf numFmtId="176" fontId="4" fillId="7" borderId="15"/>
    <xf numFmtId="0" fontId="4" fillId="0" borderId="16" applyNumberFormat="0"/>
    <xf numFmtId="0" fontId="4" fillId="0" borderId="0" applyNumberFormat="0"/>
    <xf numFmtId="0" fontId="4" fillId="0" borderId="10" applyNumberFormat="0"/>
    <xf numFmtId="0" fontId="4" fillId="0" borderId="12" applyNumberFormat="0"/>
    <xf numFmtId="0" fontId="4" fillId="0" borderId="7" applyNumberFormat="0"/>
    <xf numFmtId="0" fontId="4" fillId="0" borderId="13" applyNumberFormat="0"/>
    <xf numFmtId="0" fontId="4" fillId="0" borderId="11" applyNumberFormat="0"/>
    <xf numFmtId="0" fontId="4" fillId="0" borderId="17" applyNumberFormat="0"/>
    <xf numFmtId="0" fontId="5" fillId="0" borderId="7" applyNumberFormat="0">
      <alignment horizontal="right"/>
    </xf>
    <xf numFmtId="0" fontId="5" fillId="8" borderId="7" applyNumberFormat="0">
      <alignment horizontal="right"/>
    </xf>
    <xf numFmtId="177" fontId="4" fillId="0" borderId="7"/>
    <xf numFmtId="177" fontId="4" fillId="8" borderId="7"/>
    <xf numFmtId="178" fontId="4" fillId="0" borderId="13"/>
    <xf numFmtId="178" fontId="4" fillId="8" borderId="13"/>
    <xf numFmtId="180" fontId="4" fillId="0" borderId="7"/>
    <xf numFmtId="176" fontId="4" fillId="8" borderId="7"/>
    <xf numFmtId="180" fontId="4" fillId="0" borderId="13"/>
    <xf numFmtId="180" fontId="4" fillId="8" borderId="13"/>
    <xf numFmtId="0" fontId="4" fillId="0" borderId="16" applyNumberFormat="0"/>
    <xf numFmtId="178" fontId="4" fillId="0" borderId="7"/>
    <xf numFmtId="0" fontId="24" fillId="10" borderId="8" applyNumberFormat="0">
      <alignment horizontal="right"/>
    </xf>
    <xf numFmtId="178" fontId="25" fillId="9" borderId="7"/>
    <xf numFmtId="0" fontId="24" fillId="10" borderId="9" applyNumberFormat="0">
      <alignment horizontal="right"/>
    </xf>
    <xf numFmtId="177" fontId="25" fillId="9" borderId="7"/>
    <xf numFmtId="0" fontId="24" fillId="10" borderId="15" applyNumberFormat="0">
      <alignment horizontal="right"/>
    </xf>
    <xf numFmtId="176" fontId="25" fillId="9" borderId="13"/>
    <xf numFmtId="0" fontId="4" fillId="0" borderId="16" applyNumberFormat="0"/>
    <xf numFmtId="0" fontId="4" fillId="7" borderId="7" applyNumberFormat="0">
      <alignment horizontal="left"/>
    </xf>
    <xf numFmtId="0" fontId="4" fillId="8" borderId="7" applyNumberFormat="0">
      <alignment horizontal="left"/>
    </xf>
    <xf numFmtId="0" fontId="4" fillId="7" borderId="7" applyNumberFormat="0">
      <alignment horizontal="right"/>
    </xf>
    <xf numFmtId="0" fontId="4" fillId="8" borderId="7" applyNumberFormat="0">
      <alignment horizontal="right"/>
    </xf>
    <xf numFmtId="0" fontId="4" fillId="7" borderId="7" applyNumberFormat="0">
      <alignment horizontal="center"/>
    </xf>
    <xf numFmtId="0" fontId="4" fillId="8" borderId="7" applyNumberFormat="0">
      <alignment horizontal="center"/>
    </xf>
    <xf numFmtId="0" fontId="4" fillId="0" borderId="16" applyNumberFormat="0"/>
    <xf numFmtId="0" fontId="4" fillId="0" borderId="7" applyNumberFormat="0"/>
    <xf numFmtId="0" fontId="4" fillId="0" borderId="8" applyNumberFormat="0"/>
    <xf numFmtId="0" fontId="4" fillId="0" borderId="9" applyNumberFormat="0"/>
    <xf numFmtId="181" fontId="4" fillId="8" borderId="7">
      <alignment horizontal="left"/>
    </xf>
    <xf numFmtId="181" fontId="4" fillId="7" borderId="7">
      <alignment horizontal="left"/>
    </xf>
    <xf numFmtId="0" fontId="4" fillId="11" borderId="7" applyNumberFormat="0" applyFont="0" applyProtection="0">
      <alignment horizontal="right"/>
    </xf>
    <xf numFmtId="0" fontId="4" fillId="7" borderId="7" applyNumberFormat="0" applyFont="0" applyProtection="0">
      <alignment horizontal="center"/>
    </xf>
    <xf numFmtId="0" fontId="4" fillId="11" borderId="7" applyNumberFormat="0" applyFont="0" applyProtection="0">
      <alignment horizontal="center"/>
    </xf>
    <xf numFmtId="0" fontId="4" fillId="0" borderId="16" applyNumberFormat="0" applyFont="0" applyFill="0" applyAlignment="0" applyProtection="0"/>
    <xf numFmtId="0" fontId="4" fillId="0" borderId="7" applyNumberFormat="0" applyFont="0" applyFill="0" applyAlignment="0" applyProtection="0"/>
    <xf numFmtId="0" fontId="4" fillId="0" borderId="8" applyNumberFormat="0" applyFont="0" applyFill="0" applyAlignment="0" applyProtection="0"/>
    <xf numFmtId="0" fontId="4" fillId="0" borderId="14" applyNumberFormat="0">
      <alignment horizontal="center"/>
    </xf>
    <xf numFmtId="181" fontId="4" fillId="11" borderId="7" applyFont="0" applyProtection="0">
      <alignment horizontal="left"/>
    </xf>
    <xf numFmtId="181" fontId="4" fillId="7" borderId="7" applyFont="0" applyProtection="0">
      <alignment horizontal="left"/>
    </xf>
    <xf numFmtId="0" fontId="25" fillId="9" borderId="7" applyNumberFormat="0">
      <alignment horizontal="right"/>
    </xf>
    <xf numFmtId="178" fontId="25" fillId="9" borderId="7">
      <alignment horizontal="right"/>
    </xf>
    <xf numFmtId="178" fontId="25" fillId="9" borderId="13">
      <alignment horizontal="right"/>
    </xf>
    <xf numFmtId="177" fontId="25" fillId="9" borderId="7">
      <alignment horizontal="right"/>
    </xf>
    <xf numFmtId="176" fontId="25" fillId="9" borderId="7">
      <alignment horizontal="right"/>
    </xf>
    <xf numFmtId="178" fontId="4" fillId="8" borderId="13" applyAlignment="0" applyProtection="0"/>
    <xf numFmtId="176" fontId="25" fillId="9" borderId="13">
      <alignment horizontal="right"/>
    </xf>
    <xf numFmtId="178" fontId="4" fillId="7" borderId="0" applyAlignment="0" applyProtection="0"/>
    <xf numFmtId="178" fontId="4" fillId="7" borderId="13" applyAlignment="0" applyProtection="0"/>
    <xf numFmtId="0" fontId="4" fillId="8" borderId="7" applyNumberFormat="0">
      <alignment horizontal="center"/>
    </xf>
    <xf numFmtId="0" fontId="4" fillId="0" borderId="16" applyNumberFormat="0"/>
    <xf numFmtId="178" fontId="4" fillId="7" borderId="9" applyAlignment="0" applyProtection="0"/>
    <xf numFmtId="0" fontId="4" fillId="0" borderId="10" applyNumberFormat="0"/>
    <xf numFmtId="181" fontId="4" fillId="8" borderId="7">
      <alignment horizontal="left"/>
    </xf>
    <xf numFmtId="0" fontId="4" fillId="0" borderId="7" applyNumberFormat="0"/>
    <xf numFmtId="0" fontId="4" fillId="8" borderId="7" applyNumberFormat="0">
      <alignment horizontal="right"/>
    </xf>
    <xf numFmtId="0" fontId="4" fillId="0" borderId="11" applyNumberFormat="0"/>
    <xf numFmtId="0" fontId="4" fillId="0" borderId="17" applyNumberFormat="0"/>
    <xf numFmtId="0" fontId="5" fillId="7" borderId="9" applyNumberFormat="0" applyProtection="0">
      <alignment horizontal="right"/>
    </xf>
    <xf numFmtId="0" fontId="4" fillId="7" borderId="7" applyNumberFormat="0">
      <alignment horizontal="center"/>
    </xf>
    <xf numFmtId="0" fontId="5" fillId="7" borderId="15" applyNumberFormat="0" applyProtection="0">
      <alignment horizontal="right"/>
    </xf>
    <xf numFmtId="0" fontId="4" fillId="7" borderId="7" applyNumberFormat="0">
      <alignment horizontal="left"/>
    </xf>
    <xf numFmtId="0" fontId="5" fillId="8" borderId="7" applyNumberFormat="0" applyProtection="0">
      <alignment horizontal="right"/>
    </xf>
    <xf numFmtId="181" fontId="4" fillId="7" borderId="7">
      <alignment horizontal="left"/>
    </xf>
    <xf numFmtId="0" fontId="4" fillId="0" borderId="13" applyNumberFormat="0" applyFont="0" applyFill="0" applyAlignment="0" applyProtection="0"/>
    <xf numFmtId="0" fontId="4" fillId="7" borderId="7" applyNumberFormat="0">
      <alignment horizontal="right"/>
    </xf>
    <xf numFmtId="0" fontId="4" fillId="0" borderId="17" applyNumberFormat="0" applyFont="0" applyFill="0" applyAlignment="0" applyProtection="0"/>
    <xf numFmtId="0" fontId="5" fillId="7" borderId="7" applyNumberFormat="0" applyProtection="0">
      <alignment horizontal="right"/>
    </xf>
    <xf numFmtId="177" fontId="4" fillId="8" borderId="0" applyAlignment="0" applyProtection="0"/>
    <xf numFmtId="177" fontId="4" fillId="8" borderId="13" applyAlignment="0" applyProtection="0"/>
    <xf numFmtId="177" fontId="4" fillId="8" borderId="7" applyAlignment="0" applyProtection="0"/>
    <xf numFmtId="177" fontId="4" fillId="7" borderId="0" applyAlignment="0" applyProtection="0"/>
    <xf numFmtId="177" fontId="4" fillId="7" borderId="13" applyAlignment="0" applyProtection="0"/>
    <xf numFmtId="177" fontId="4" fillId="7" borderId="7" applyAlignment="0" applyProtection="0"/>
    <xf numFmtId="177" fontId="4" fillId="7" borderId="8" applyAlignment="0" applyProtection="0"/>
    <xf numFmtId="177" fontId="4" fillId="7" borderId="9" applyAlignment="0" applyProtection="0"/>
    <xf numFmtId="177" fontId="4" fillId="7" borderId="15" applyAlignment="0" applyProtection="0"/>
    <xf numFmtId="176" fontId="4" fillId="8" borderId="0" applyAlignment="0" applyProtection="0"/>
    <xf numFmtId="176" fontId="4" fillId="8" borderId="13" applyAlignment="0" applyProtection="0"/>
    <xf numFmtId="176" fontId="4" fillId="8" borderId="7" applyAlignment="0" applyProtection="0"/>
    <xf numFmtId="176" fontId="4" fillId="7" borderId="0" applyAlignment="0" applyProtection="0"/>
    <xf numFmtId="176" fontId="4" fillId="7" borderId="13" applyAlignment="0" applyProtection="0"/>
    <xf numFmtId="176" fontId="4" fillId="7" borderId="7" applyAlignment="0" applyProtection="0"/>
    <xf numFmtId="176" fontId="4" fillId="7" borderId="8" applyAlignment="0" applyProtection="0"/>
    <xf numFmtId="176" fontId="4" fillId="7" borderId="9" applyAlignment="0" applyProtection="0"/>
    <xf numFmtId="176" fontId="4" fillId="7" borderId="15" applyAlignment="0" applyProtection="0"/>
    <xf numFmtId="0" fontId="24" fillId="10" borderId="8" applyNumberFormat="0" applyProtection="0">
      <alignment horizontal="right"/>
    </xf>
    <xf numFmtId="0" fontId="24" fillId="10" borderId="9" applyNumberFormat="0" applyProtection="0">
      <alignment horizontal="right"/>
    </xf>
    <xf numFmtId="0" fontId="24" fillId="10" borderId="15" applyNumberFormat="0" applyProtection="0">
      <alignment horizontal="right"/>
    </xf>
    <xf numFmtId="0" fontId="4" fillId="0" borderId="16" applyNumberFormat="0" applyFill="0" applyAlignment="0" applyProtection="0"/>
    <xf numFmtId="0" fontId="4" fillId="0" borderId="14" applyNumberFormat="0" applyFill="0" applyProtection="0">
      <alignment horizontal="center"/>
    </xf>
    <xf numFmtId="0" fontId="4" fillId="0" borderId="14" applyNumberFormat="0" applyFill="0" applyProtection="0">
      <alignment horizontal="center"/>
    </xf>
    <xf numFmtId="0" fontId="25" fillId="9" borderId="7" applyNumberFormat="0" applyProtection="0">
      <alignment horizontal="right"/>
    </xf>
    <xf numFmtId="178" fontId="25" fillId="9" borderId="7" applyProtection="0">
      <alignment horizontal="right"/>
    </xf>
    <xf numFmtId="178" fontId="25" fillId="9" borderId="13" applyProtection="0">
      <alignment horizontal="right"/>
    </xf>
    <xf numFmtId="0" fontId="25" fillId="9" borderId="7" applyNumberFormat="0" applyProtection="0">
      <alignment horizontal="right"/>
    </xf>
    <xf numFmtId="178" fontId="25" fillId="9" borderId="7" applyProtection="0">
      <alignment horizontal="right"/>
    </xf>
    <xf numFmtId="178" fontId="25" fillId="9" borderId="13" applyProtection="0">
      <alignment horizontal="right"/>
    </xf>
    <xf numFmtId="177" fontId="25" fillId="9" borderId="7" applyProtection="0">
      <alignment horizontal="right"/>
    </xf>
    <xf numFmtId="0" fontId="4" fillId="8" borderId="7" applyNumberFormat="0" applyProtection="0">
      <alignment horizontal="center"/>
    </xf>
    <xf numFmtId="176" fontId="25" fillId="9" borderId="7" applyProtection="0">
      <alignment horizontal="right"/>
    </xf>
    <xf numFmtId="0" fontId="4" fillId="8" borderId="7" applyNumberFormat="0" applyProtection="0">
      <alignment horizontal="left"/>
    </xf>
    <xf numFmtId="176" fontId="25" fillId="9" borderId="13" applyProtection="0">
      <alignment horizontal="right"/>
    </xf>
    <xf numFmtId="181" fontId="4" fillId="8" borderId="7" applyProtection="0">
      <alignment horizontal="left"/>
    </xf>
    <xf numFmtId="0" fontId="4" fillId="8" borderId="7" applyNumberFormat="0" applyProtection="0">
      <alignment horizontal="center"/>
    </xf>
    <xf numFmtId="0" fontId="4" fillId="8" borderId="7" applyNumberFormat="0" applyProtection="0">
      <alignment horizontal="left"/>
    </xf>
    <xf numFmtId="0" fontId="4" fillId="7" borderId="7" applyNumberFormat="0" applyProtection="0">
      <alignment horizontal="center"/>
    </xf>
    <xf numFmtId="181" fontId="4" fillId="8" borderId="7" applyProtection="0">
      <alignment horizontal="left"/>
    </xf>
    <xf numFmtId="0" fontId="4" fillId="7" borderId="7" applyNumberFormat="0" applyProtection="0">
      <alignment horizontal="left"/>
    </xf>
    <xf numFmtId="0" fontId="4" fillId="8" borderId="7" applyNumberFormat="0" applyProtection="0">
      <alignment horizontal="right"/>
    </xf>
    <xf numFmtId="181" fontId="4" fillId="7" borderId="7" applyProtection="0">
      <alignment horizontal="left"/>
    </xf>
    <xf numFmtId="0" fontId="4" fillId="7" borderId="7" applyNumberFormat="0" applyProtection="0">
      <alignment horizontal="center"/>
    </xf>
    <xf numFmtId="0" fontId="4" fillId="7" borderId="7" applyNumberFormat="0" applyProtection="0">
      <alignment horizontal="left"/>
    </xf>
    <xf numFmtId="181" fontId="4" fillId="7" borderId="7" applyProtection="0">
      <alignment horizontal="left"/>
    </xf>
    <xf numFmtId="0" fontId="4" fillId="7" borderId="7" applyNumberFormat="0" applyProtection="0">
      <alignment horizontal="right"/>
    </xf>
    <xf numFmtId="0" fontId="4" fillId="7" borderId="8" applyNumberFormat="0" applyAlignment="0" applyProtection="0"/>
    <xf numFmtId="0" fontId="4" fillId="7" borderId="7" applyNumberFormat="0" applyAlignment="0" applyProtection="0"/>
    <xf numFmtId="0" fontId="4" fillId="7" borderId="9" applyNumberFormat="0" applyAlignment="0" applyProtection="0"/>
    <xf numFmtId="0" fontId="4" fillId="7" borderId="10" applyNumberFormat="0" applyAlignment="0" applyProtection="0"/>
    <xf numFmtId="0" fontId="4" fillId="7" borderId="8" applyNumberFormat="0" applyAlignment="0" applyProtection="0"/>
    <xf numFmtId="0" fontId="4" fillId="7" borderId="9" applyNumberFormat="0" applyAlignment="0" applyProtection="0"/>
    <xf numFmtId="0" fontId="4" fillId="7" borderId="10" applyNumberFormat="0" applyAlignment="0" applyProtection="0"/>
    <xf numFmtId="0" fontId="4" fillId="7" borderId="11" applyNumberFormat="0" applyAlignment="0" applyProtection="0"/>
    <xf numFmtId="0" fontId="4" fillId="7" borderId="12" applyNumberFormat="0" applyAlignment="0" applyProtection="0"/>
    <xf numFmtId="0" fontId="4" fillId="7" borderId="13" applyNumberFormat="0" applyAlignment="0" applyProtection="0"/>
    <xf numFmtId="38" fontId="7" fillId="0" borderId="1"/>
    <xf numFmtId="0" fontId="4" fillId="0" borderId="18" applyNumberFormat="0" applyProtection="0">
      <alignment horizontal="left" vertical="center"/>
    </xf>
    <xf numFmtId="0" fontId="4" fillId="0" borderId="0" applyNumberFormat="0" applyFill="0" applyBorder="0" applyProtection="0">
      <alignment horizontal="left" vertical="top" wrapText="1" indent="1"/>
    </xf>
    <xf numFmtId="0" fontId="26" fillId="0" borderId="19" applyNumberFormat="0" applyProtection="0">
      <alignment horizontal="centerContinuous" vertical="center"/>
    </xf>
    <xf numFmtId="37" fontId="12" fillId="12" borderId="0" applyNumberFormat="0" applyBorder="0" applyAlignment="0" applyProtection="0"/>
    <xf numFmtId="37" fontId="12" fillId="0" borderId="0"/>
    <xf numFmtId="3" fontId="27" fillId="0" borderId="5" applyProtection="0"/>
  </cellStyleXfs>
  <cellXfs count="24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28" fillId="2" borderId="0" xfId="0" applyFont="1" applyFill="1"/>
    <xf numFmtId="164" fontId="29" fillId="2" borderId="0" xfId="0" applyNumberFormat="1" applyFont="1" applyFill="1" applyAlignment="1"/>
    <xf numFmtId="0" fontId="28" fillId="2" borderId="0" xfId="0" applyFont="1" applyFill="1" applyAlignment="1">
      <alignment horizontal="left" indent="1"/>
    </xf>
    <xf numFmtId="9" fontId="29" fillId="2" borderId="0" xfId="0" applyNumberFormat="1" applyFont="1" applyFill="1"/>
    <xf numFmtId="164" fontId="28" fillId="2" borderId="0" xfId="0" applyNumberFormat="1" applyFont="1" applyFill="1" applyAlignment="1"/>
    <xf numFmtId="9" fontId="28" fillId="2" borderId="0" xfId="0" applyNumberFormat="1" applyFont="1" applyFill="1"/>
    <xf numFmtId="10" fontId="29" fillId="2" borderId="0" xfId="0" applyNumberFormat="1" applyFont="1" applyFill="1" applyAlignment="1"/>
    <xf numFmtId="0" fontId="30" fillId="2" borderId="0" xfId="0" applyFont="1" applyFill="1" applyAlignment="1">
      <alignment horizontal="center"/>
    </xf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30" fillId="3" borderId="0" xfId="0" applyFont="1" applyFill="1" applyAlignment="1">
      <alignment horizontal="center"/>
    </xf>
    <xf numFmtId="0" fontId="30" fillId="2" borderId="0" xfId="0" applyFont="1" applyFill="1"/>
    <xf numFmtId="6" fontId="30" fillId="3" borderId="0" xfId="0" applyNumberFormat="1" applyFont="1" applyFill="1" applyAlignment="1">
      <alignment horizontal="center"/>
    </xf>
    <xf numFmtId="6" fontId="30" fillId="2" borderId="0" xfId="0" applyNumberFormat="1" applyFont="1" applyFill="1"/>
    <xf numFmtId="164" fontId="29" fillId="2" borderId="0" xfId="0" applyNumberFormat="1" applyFont="1" applyFill="1"/>
    <xf numFmtId="164" fontId="28" fillId="2" borderId="0" xfId="0" applyNumberFormat="1" applyFont="1" applyFill="1"/>
    <xf numFmtId="164" fontId="28" fillId="2" borderId="0" xfId="0" quotePrefix="1" applyNumberFormat="1" applyFont="1" applyFill="1"/>
    <xf numFmtId="164" fontId="30" fillId="2" borderId="0" xfId="0" applyNumberFormat="1" applyFont="1" applyFill="1" applyBorder="1"/>
    <xf numFmtId="164" fontId="28" fillId="2" borderId="0" xfId="0" applyNumberFormat="1" applyFont="1" applyFill="1" applyBorder="1"/>
    <xf numFmtId="0" fontId="28" fillId="2" borderId="0" xfId="0" applyFont="1" applyFill="1" applyAlignment="1">
      <alignment horizontal="left"/>
    </xf>
    <xf numFmtId="9" fontId="28" fillId="2" borderId="0" xfId="0" applyNumberFormat="1" applyFont="1" applyFill="1" applyAlignment="1">
      <alignment horizontal="center"/>
    </xf>
  </cellXfs>
  <cellStyles count="455">
    <cellStyle name="_Comma" xfId="1" xr:uid="{00000000-0005-0000-0000-000000000000}"/>
    <cellStyle name="_Currency" xfId="2" xr:uid="{00000000-0005-0000-0000-000001000000}"/>
    <cellStyle name="_Multiple" xfId="3" xr:uid="{00000000-0005-0000-0000-000002000000}"/>
    <cellStyle name="Actual Date" xfId="4" xr:uid="{00000000-0005-0000-0000-000003000000}"/>
    <cellStyle name="Comma 10" xfId="5" xr:uid="{00000000-0005-0000-0000-000004000000}"/>
    <cellStyle name="Comma 10 2" xfId="6" xr:uid="{00000000-0005-0000-0000-000005000000}"/>
    <cellStyle name="Comma 12" xfId="7" xr:uid="{00000000-0005-0000-0000-000006000000}"/>
    <cellStyle name="Comma 2" xfId="8" xr:uid="{00000000-0005-0000-0000-000007000000}"/>
    <cellStyle name="Comma 2 2" xfId="9" xr:uid="{00000000-0005-0000-0000-000008000000}"/>
    <cellStyle name="Comma 3" xfId="10" xr:uid="{00000000-0005-0000-0000-000009000000}"/>
    <cellStyle name="Comma 4" xfId="11" xr:uid="{00000000-0005-0000-0000-00000A000000}"/>
    <cellStyle name="Curr?ncy [0]_Sheet1_1" xfId="12" xr:uid="{00000000-0005-0000-0000-00000B000000}"/>
    <cellStyle name="Currency 2" xfId="13" xr:uid="{00000000-0005-0000-0000-00000C000000}"/>
    <cellStyle name="Currency 2 2" xfId="14" xr:uid="{00000000-0005-0000-0000-00000D000000}"/>
    <cellStyle name="Currency 2_200_Lafayett_2-11-09 v1 (2)" xfId="15" xr:uid="{00000000-0005-0000-0000-00000E000000}"/>
    <cellStyle name="Currency 3" xfId="16" xr:uid="{00000000-0005-0000-0000-00000F000000}"/>
    <cellStyle name="Currency 4" xfId="17" xr:uid="{00000000-0005-0000-0000-000010000000}"/>
    <cellStyle name="Currency 5" xfId="18" xr:uid="{00000000-0005-0000-0000-000011000000}"/>
    <cellStyle name="Currency 6" xfId="19" xr:uid="{00000000-0005-0000-0000-000012000000}"/>
    <cellStyle name="DATE" xfId="20" xr:uid="{00000000-0005-0000-0000-000013000000}"/>
    <cellStyle name="Euro" xfId="21" xr:uid="{00000000-0005-0000-0000-000014000000}"/>
    <cellStyle name="ExtStyle 0" xfId="22" xr:uid="{00000000-0005-0000-0000-000015000000}"/>
    <cellStyle name="ExtStyle 16" xfId="23" xr:uid="{00000000-0005-0000-0000-000016000000}"/>
    <cellStyle name="ExtStyle 17" xfId="24" xr:uid="{00000000-0005-0000-0000-000017000000}"/>
    <cellStyle name="ExtStyle 19" xfId="25" xr:uid="{00000000-0005-0000-0000-000018000000}"/>
    <cellStyle name="ExtStyle 20" xfId="26" xr:uid="{00000000-0005-0000-0000-000019000000}"/>
    <cellStyle name="ExtStyle 21" xfId="27" xr:uid="{00000000-0005-0000-0000-00001A000000}"/>
    <cellStyle name="ExtStyle 22" xfId="28" xr:uid="{00000000-0005-0000-0000-00001B000000}"/>
    <cellStyle name="ExtStyle 23" xfId="29" xr:uid="{00000000-0005-0000-0000-00001C000000}"/>
    <cellStyle name="ExtStyle 29" xfId="30" xr:uid="{00000000-0005-0000-0000-00001D000000}"/>
    <cellStyle name="ExtStyle 30" xfId="31" xr:uid="{00000000-0005-0000-0000-00001E000000}"/>
    <cellStyle name="ExtStyle 31" xfId="32" xr:uid="{00000000-0005-0000-0000-00001F000000}"/>
    <cellStyle name="Fixed" xfId="33" xr:uid="{00000000-0005-0000-0000-000020000000}"/>
    <cellStyle name="FORMULA" xfId="34" xr:uid="{00000000-0005-0000-0000-000021000000}"/>
    <cellStyle name="Grey" xfId="35" xr:uid="{00000000-0005-0000-0000-000022000000}"/>
    <cellStyle name="HEADER" xfId="36" xr:uid="{00000000-0005-0000-0000-000023000000}"/>
    <cellStyle name="Heading1" xfId="37" xr:uid="{00000000-0005-0000-0000-000024000000}"/>
    <cellStyle name="Heading2" xfId="38" xr:uid="{00000000-0005-0000-0000-000025000000}"/>
    <cellStyle name="HIDE" xfId="39" xr:uid="{00000000-0005-0000-0000-000026000000}"/>
    <cellStyle name="HIGHLIGHT" xfId="40" xr:uid="{00000000-0005-0000-0000-000027000000}"/>
    <cellStyle name="Hyperlink 2" xfId="41" xr:uid="{00000000-0005-0000-0000-000028000000}"/>
    <cellStyle name="Input [yellow]" xfId="42" xr:uid="{00000000-0005-0000-0000-000029000000}"/>
    <cellStyle name="LINK" xfId="43" xr:uid="{00000000-0005-0000-0000-00002A000000}"/>
    <cellStyle name="MainData" xfId="44" xr:uid="{00000000-0005-0000-0000-00002B000000}"/>
    <cellStyle name="MajorTotal" xfId="45" xr:uid="{00000000-0005-0000-0000-00002C000000}"/>
    <cellStyle name="no dec" xfId="46" xr:uid="{00000000-0005-0000-0000-00002D000000}"/>
    <cellStyle name="Nor@„l_IRRSENS" xfId="47" xr:uid="{00000000-0005-0000-0000-00002E000000}"/>
    <cellStyle name="Normal" xfId="0" builtinId="0"/>
    <cellStyle name="Normal - Style1" xfId="48" xr:uid="{00000000-0005-0000-0000-000030000000}"/>
    <cellStyle name="Normal 10" xfId="49" xr:uid="{00000000-0005-0000-0000-000031000000}"/>
    <cellStyle name="Normal 10 2" xfId="50" xr:uid="{00000000-0005-0000-0000-000032000000}"/>
    <cellStyle name="Normal 11" xfId="51" xr:uid="{00000000-0005-0000-0000-000033000000}"/>
    <cellStyle name="Normal 12" xfId="52" xr:uid="{00000000-0005-0000-0000-000034000000}"/>
    <cellStyle name="Normal 13" xfId="53" xr:uid="{00000000-0005-0000-0000-000035000000}"/>
    <cellStyle name="Normal 14" xfId="54" xr:uid="{00000000-0005-0000-0000-000036000000}"/>
    <cellStyle name="Normal 2" xfId="55" xr:uid="{00000000-0005-0000-0000-000037000000}"/>
    <cellStyle name="Normal 2 2" xfId="56" xr:uid="{00000000-0005-0000-0000-000038000000}"/>
    <cellStyle name="Normal 2 3" xfId="57" xr:uid="{00000000-0005-0000-0000-000039000000}"/>
    <cellStyle name="Normal 2 4" xfId="58" xr:uid="{00000000-0005-0000-0000-00003A000000}"/>
    <cellStyle name="Normal 2_Clark Comparison (2)" xfId="59" xr:uid="{00000000-0005-0000-0000-00003B000000}"/>
    <cellStyle name="Normal 28" xfId="60" xr:uid="{00000000-0005-0000-0000-00003C000000}"/>
    <cellStyle name="Normal 3" xfId="61" xr:uid="{00000000-0005-0000-0000-00003D000000}"/>
    <cellStyle name="Normal 3 2" xfId="62" xr:uid="{00000000-0005-0000-0000-00003E000000}"/>
    <cellStyle name="Normal 3_Single Family Renovation and Ongoing Rental Model (JL Edited) v.11.3 BG Comments" xfId="63" xr:uid="{00000000-0005-0000-0000-00003F000000}"/>
    <cellStyle name="Normal 4" xfId="64" xr:uid="{00000000-0005-0000-0000-000040000000}"/>
    <cellStyle name="Normal 4 2" xfId="65" xr:uid="{00000000-0005-0000-0000-000041000000}"/>
    <cellStyle name="Normal 4 3" xfId="66" xr:uid="{00000000-0005-0000-0000-000042000000}"/>
    <cellStyle name="Normal 4 4" xfId="67" xr:uid="{00000000-0005-0000-0000-000043000000}"/>
    <cellStyle name="Normal 4 5" xfId="68" xr:uid="{00000000-0005-0000-0000-000044000000}"/>
    <cellStyle name="Normal 4 6" xfId="69" xr:uid="{00000000-0005-0000-0000-000045000000}"/>
    <cellStyle name="Normal 4 7" xfId="70" xr:uid="{00000000-0005-0000-0000-000046000000}"/>
    <cellStyle name="Normal 5" xfId="71" xr:uid="{00000000-0005-0000-0000-000047000000}"/>
    <cellStyle name="Normal 6" xfId="72" xr:uid="{00000000-0005-0000-0000-000048000000}"/>
    <cellStyle name="Normal 6 2" xfId="73" xr:uid="{00000000-0005-0000-0000-000049000000}"/>
    <cellStyle name="Normal 7" xfId="74" xr:uid="{00000000-0005-0000-0000-00004A000000}"/>
    <cellStyle name="Normal 8" xfId="75" xr:uid="{00000000-0005-0000-0000-00004B000000}"/>
    <cellStyle name="Normal 9" xfId="76" xr:uid="{00000000-0005-0000-0000-00004C000000}"/>
    <cellStyle name="NormalOPrint_Module_E (2)" xfId="77" xr:uid="{00000000-0005-0000-0000-00004D000000}"/>
    <cellStyle name="OVERWRITE" xfId="78" xr:uid="{00000000-0005-0000-0000-00004E000000}"/>
    <cellStyle name="Percent [2]" xfId="79" xr:uid="{00000000-0005-0000-0000-00004F000000}"/>
    <cellStyle name="Percent 2" xfId="80" xr:uid="{00000000-0005-0000-0000-000050000000}"/>
    <cellStyle name="Percent 2 2" xfId="81" xr:uid="{00000000-0005-0000-0000-000051000000}"/>
    <cellStyle name="Percent 2 2 2" xfId="82" xr:uid="{00000000-0005-0000-0000-000052000000}"/>
    <cellStyle name="Percent 3" xfId="83" xr:uid="{00000000-0005-0000-0000-000053000000}"/>
    <cellStyle name="Percent 3 2" xfId="84" xr:uid="{00000000-0005-0000-0000-000054000000}"/>
    <cellStyle name="Percent 4" xfId="85" xr:uid="{00000000-0005-0000-0000-000055000000}"/>
    <cellStyle name="Percent 4 2" xfId="86" xr:uid="{00000000-0005-0000-0000-000056000000}"/>
    <cellStyle name="Percent 4 3" xfId="87" xr:uid="{00000000-0005-0000-0000-000057000000}"/>
    <cellStyle name="Percent 4 4" xfId="88" xr:uid="{00000000-0005-0000-0000-000058000000}"/>
    <cellStyle name="Percent 4 5" xfId="89" xr:uid="{00000000-0005-0000-0000-000059000000}"/>
    <cellStyle name="Percent 4 6" xfId="90" xr:uid="{00000000-0005-0000-0000-00005A000000}"/>
    <cellStyle name="Percent 4 7" xfId="91" xr:uid="{00000000-0005-0000-0000-00005B000000}"/>
    <cellStyle name="Percent 4 8" xfId="92" xr:uid="{00000000-0005-0000-0000-00005C000000}"/>
    <cellStyle name="Percent 5" xfId="93" xr:uid="{00000000-0005-0000-0000-00005D000000}"/>
    <cellStyle name="Percent 5 2" xfId="94" xr:uid="{00000000-0005-0000-0000-00005E000000}"/>
    <cellStyle name="Percent 6" xfId="95" xr:uid="{00000000-0005-0000-0000-00005F000000}"/>
    <cellStyle name="Percent 7" xfId="96" xr:uid="{00000000-0005-0000-0000-000060000000}"/>
    <cellStyle name="Style 1256" xfId="97" xr:uid="{00000000-0005-0000-0000-000061000000}"/>
    <cellStyle name="Style 1261" xfId="98" xr:uid="{00000000-0005-0000-0000-000062000000}"/>
    <cellStyle name="Style 1263" xfId="99" xr:uid="{00000000-0005-0000-0000-000063000000}"/>
    <cellStyle name="Style 1265" xfId="100" xr:uid="{00000000-0005-0000-0000-000064000000}"/>
    <cellStyle name="Style 1267" xfId="101" xr:uid="{00000000-0005-0000-0000-000065000000}"/>
    <cellStyle name="Style 1269" xfId="102" xr:uid="{00000000-0005-0000-0000-000066000000}"/>
    <cellStyle name="Style 1271" xfId="103" xr:uid="{00000000-0005-0000-0000-000067000000}"/>
    <cellStyle name="Style 227" xfId="104" xr:uid="{00000000-0005-0000-0000-000068000000}"/>
    <cellStyle name="Style 228" xfId="105" xr:uid="{00000000-0005-0000-0000-000069000000}"/>
    <cellStyle name="Style 229" xfId="106" xr:uid="{00000000-0005-0000-0000-00006A000000}"/>
    <cellStyle name="Style 230" xfId="107" xr:uid="{00000000-0005-0000-0000-00006B000000}"/>
    <cellStyle name="Style 231" xfId="108" xr:uid="{00000000-0005-0000-0000-00006C000000}"/>
    <cellStyle name="Style 232" xfId="109" xr:uid="{00000000-0005-0000-0000-00006D000000}"/>
    <cellStyle name="Style 233" xfId="110" xr:uid="{00000000-0005-0000-0000-00006E000000}"/>
    <cellStyle name="Style 234" xfId="111" xr:uid="{00000000-0005-0000-0000-00006F000000}"/>
    <cellStyle name="Style 235" xfId="112" xr:uid="{00000000-0005-0000-0000-000070000000}"/>
    <cellStyle name="Style 236" xfId="113" xr:uid="{00000000-0005-0000-0000-000071000000}"/>
    <cellStyle name="Style 237" xfId="114" xr:uid="{00000000-0005-0000-0000-000072000000}"/>
    <cellStyle name="Style 238" xfId="115" xr:uid="{00000000-0005-0000-0000-000073000000}"/>
    <cellStyle name="Style 239" xfId="116" xr:uid="{00000000-0005-0000-0000-000074000000}"/>
    <cellStyle name="Style 240" xfId="117" xr:uid="{00000000-0005-0000-0000-000075000000}"/>
    <cellStyle name="Style 241" xfId="118" xr:uid="{00000000-0005-0000-0000-000076000000}"/>
    <cellStyle name="Style 242" xfId="119" xr:uid="{00000000-0005-0000-0000-000077000000}"/>
    <cellStyle name="Style 243" xfId="120" xr:uid="{00000000-0005-0000-0000-000078000000}"/>
    <cellStyle name="Style 244" xfId="121" xr:uid="{00000000-0005-0000-0000-000079000000}"/>
    <cellStyle name="Style 245" xfId="122" xr:uid="{00000000-0005-0000-0000-00007A000000}"/>
    <cellStyle name="Style 246" xfId="123" xr:uid="{00000000-0005-0000-0000-00007B000000}"/>
    <cellStyle name="Style 247" xfId="124" xr:uid="{00000000-0005-0000-0000-00007C000000}"/>
    <cellStyle name="Style 248" xfId="125" xr:uid="{00000000-0005-0000-0000-00007D000000}"/>
    <cellStyle name="Style 249" xfId="126" xr:uid="{00000000-0005-0000-0000-00007E000000}"/>
    <cellStyle name="Style 250" xfId="127" xr:uid="{00000000-0005-0000-0000-00007F000000}"/>
    <cellStyle name="Style 251" xfId="128" xr:uid="{00000000-0005-0000-0000-000080000000}"/>
    <cellStyle name="Style 252" xfId="129" xr:uid="{00000000-0005-0000-0000-000081000000}"/>
    <cellStyle name="Style 253" xfId="130" xr:uid="{00000000-0005-0000-0000-000082000000}"/>
    <cellStyle name="Style 254" xfId="131" xr:uid="{00000000-0005-0000-0000-000083000000}"/>
    <cellStyle name="Style 255" xfId="132" xr:uid="{00000000-0005-0000-0000-000084000000}"/>
    <cellStyle name="Style 256" xfId="133" xr:uid="{00000000-0005-0000-0000-000085000000}"/>
    <cellStyle name="Style 257" xfId="134" xr:uid="{00000000-0005-0000-0000-000086000000}"/>
    <cellStyle name="Style 258" xfId="135" xr:uid="{00000000-0005-0000-0000-000087000000}"/>
    <cellStyle name="Style 259" xfId="136" xr:uid="{00000000-0005-0000-0000-000088000000}"/>
    <cellStyle name="Style 260" xfId="137" xr:uid="{00000000-0005-0000-0000-000089000000}"/>
    <cellStyle name="Style 307" xfId="138" xr:uid="{00000000-0005-0000-0000-00008A000000}"/>
    <cellStyle name="Style 308" xfId="139" xr:uid="{00000000-0005-0000-0000-00008B000000}"/>
    <cellStyle name="Style 309" xfId="140" xr:uid="{00000000-0005-0000-0000-00008C000000}"/>
    <cellStyle name="Style 310" xfId="141" xr:uid="{00000000-0005-0000-0000-00008D000000}"/>
    <cellStyle name="Style 311" xfId="142" xr:uid="{00000000-0005-0000-0000-00008E000000}"/>
    <cellStyle name="Style 312" xfId="143" xr:uid="{00000000-0005-0000-0000-00008F000000}"/>
    <cellStyle name="Style 313" xfId="144" xr:uid="{00000000-0005-0000-0000-000090000000}"/>
    <cellStyle name="Style 314" xfId="145" xr:uid="{00000000-0005-0000-0000-000091000000}"/>
    <cellStyle name="Style 315" xfId="146" xr:uid="{00000000-0005-0000-0000-000092000000}"/>
    <cellStyle name="Style 316" xfId="147" xr:uid="{00000000-0005-0000-0000-000093000000}"/>
    <cellStyle name="Style 317" xfId="148" xr:uid="{00000000-0005-0000-0000-000094000000}"/>
    <cellStyle name="Style 318" xfId="149" xr:uid="{00000000-0005-0000-0000-000095000000}"/>
    <cellStyle name="Style 319" xfId="150" xr:uid="{00000000-0005-0000-0000-000096000000}"/>
    <cellStyle name="Style 320" xfId="151" xr:uid="{00000000-0005-0000-0000-000097000000}"/>
    <cellStyle name="Style 321" xfId="152" xr:uid="{00000000-0005-0000-0000-000098000000}"/>
    <cellStyle name="Style 322" xfId="153" xr:uid="{00000000-0005-0000-0000-000099000000}"/>
    <cellStyle name="Style 351" xfId="154" xr:uid="{00000000-0005-0000-0000-00009A000000}"/>
    <cellStyle name="Style 352" xfId="155" xr:uid="{00000000-0005-0000-0000-00009B000000}"/>
    <cellStyle name="Style 353" xfId="156" xr:uid="{00000000-0005-0000-0000-00009C000000}"/>
    <cellStyle name="Style 354" xfId="157" xr:uid="{00000000-0005-0000-0000-00009D000000}"/>
    <cellStyle name="Style 355" xfId="158" xr:uid="{00000000-0005-0000-0000-00009E000000}"/>
    <cellStyle name="Style 356" xfId="159" xr:uid="{00000000-0005-0000-0000-00009F000000}"/>
    <cellStyle name="Style 357" xfId="160" xr:uid="{00000000-0005-0000-0000-0000A0000000}"/>
    <cellStyle name="Style 358" xfId="161" xr:uid="{00000000-0005-0000-0000-0000A1000000}"/>
    <cellStyle name="Style 359" xfId="162" xr:uid="{00000000-0005-0000-0000-0000A2000000}"/>
    <cellStyle name="Style 360" xfId="163" xr:uid="{00000000-0005-0000-0000-0000A3000000}"/>
    <cellStyle name="Style 361" xfId="164" xr:uid="{00000000-0005-0000-0000-0000A4000000}"/>
    <cellStyle name="Style 362" xfId="165" xr:uid="{00000000-0005-0000-0000-0000A5000000}"/>
    <cellStyle name="Style 363" xfId="166" xr:uid="{00000000-0005-0000-0000-0000A6000000}"/>
    <cellStyle name="Style 364" xfId="167" xr:uid="{00000000-0005-0000-0000-0000A7000000}"/>
    <cellStyle name="Style 365" xfId="168" xr:uid="{00000000-0005-0000-0000-0000A8000000}"/>
    <cellStyle name="Style 366" xfId="169" xr:uid="{00000000-0005-0000-0000-0000A9000000}"/>
    <cellStyle name="Style 367" xfId="170" xr:uid="{00000000-0005-0000-0000-0000AA000000}"/>
    <cellStyle name="Style 368" xfId="171" xr:uid="{00000000-0005-0000-0000-0000AB000000}"/>
    <cellStyle name="Style 369" xfId="172" xr:uid="{00000000-0005-0000-0000-0000AC000000}"/>
    <cellStyle name="Style 370" xfId="173" xr:uid="{00000000-0005-0000-0000-0000AD000000}"/>
    <cellStyle name="Style 371" xfId="174" xr:uid="{00000000-0005-0000-0000-0000AE000000}"/>
    <cellStyle name="Style 372" xfId="175" xr:uid="{00000000-0005-0000-0000-0000AF000000}"/>
    <cellStyle name="Style 373" xfId="176" xr:uid="{00000000-0005-0000-0000-0000B0000000}"/>
    <cellStyle name="Style 374" xfId="177" xr:uid="{00000000-0005-0000-0000-0000B1000000}"/>
    <cellStyle name="Style 375" xfId="178" xr:uid="{00000000-0005-0000-0000-0000B2000000}"/>
    <cellStyle name="Style 376" xfId="179" xr:uid="{00000000-0005-0000-0000-0000B3000000}"/>
    <cellStyle name="Style 377" xfId="180" xr:uid="{00000000-0005-0000-0000-0000B4000000}"/>
    <cellStyle name="Style 378" xfId="181" xr:uid="{00000000-0005-0000-0000-0000B5000000}"/>
    <cellStyle name="Style 379" xfId="182" xr:uid="{00000000-0005-0000-0000-0000B6000000}"/>
    <cellStyle name="Style 380" xfId="183" xr:uid="{00000000-0005-0000-0000-0000B7000000}"/>
    <cellStyle name="Style 381" xfId="184" xr:uid="{00000000-0005-0000-0000-0000B8000000}"/>
    <cellStyle name="Style 382" xfId="185" xr:uid="{00000000-0005-0000-0000-0000B9000000}"/>
    <cellStyle name="Style 383" xfId="186" xr:uid="{00000000-0005-0000-0000-0000BA000000}"/>
    <cellStyle name="Style 384" xfId="187" xr:uid="{00000000-0005-0000-0000-0000BB000000}"/>
    <cellStyle name="Style 385" xfId="188" xr:uid="{00000000-0005-0000-0000-0000BC000000}"/>
    <cellStyle name="Style 386" xfId="189" xr:uid="{00000000-0005-0000-0000-0000BD000000}"/>
    <cellStyle name="Style 387" xfId="190" xr:uid="{00000000-0005-0000-0000-0000BE000000}"/>
    <cellStyle name="Style 388" xfId="191" xr:uid="{00000000-0005-0000-0000-0000BF000000}"/>
    <cellStyle name="Style 389" xfId="192" xr:uid="{00000000-0005-0000-0000-0000C0000000}"/>
    <cellStyle name="Style 390" xfId="193" xr:uid="{00000000-0005-0000-0000-0000C1000000}"/>
    <cellStyle name="Style 391" xfId="194" xr:uid="{00000000-0005-0000-0000-0000C2000000}"/>
    <cellStyle name="Style 392" xfId="195" xr:uid="{00000000-0005-0000-0000-0000C3000000}"/>
    <cellStyle name="Style 393" xfId="196" xr:uid="{00000000-0005-0000-0000-0000C4000000}"/>
    <cellStyle name="Style 394" xfId="197" xr:uid="{00000000-0005-0000-0000-0000C5000000}"/>
    <cellStyle name="Style 395" xfId="198" xr:uid="{00000000-0005-0000-0000-0000C6000000}"/>
    <cellStyle name="Style 396" xfId="199" xr:uid="{00000000-0005-0000-0000-0000C7000000}"/>
    <cellStyle name="Style 397" xfId="200" xr:uid="{00000000-0005-0000-0000-0000C8000000}"/>
    <cellStyle name="Style 398" xfId="201" xr:uid="{00000000-0005-0000-0000-0000C9000000}"/>
    <cellStyle name="Style 399" xfId="202" xr:uid="{00000000-0005-0000-0000-0000CA000000}"/>
    <cellStyle name="Style 400" xfId="203" xr:uid="{00000000-0005-0000-0000-0000CB000000}"/>
    <cellStyle name="Style 401" xfId="204" xr:uid="{00000000-0005-0000-0000-0000CC000000}"/>
    <cellStyle name="Style 402" xfId="205" xr:uid="{00000000-0005-0000-0000-0000CD000000}"/>
    <cellStyle name="Style 403" xfId="206" xr:uid="{00000000-0005-0000-0000-0000CE000000}"/>
    <cellStyle name="Style 404" xfId="207" xr:uid="{00000000-0005-0000-0000-0000CF000000}"/>
    <cellStyle name="Style 405" xfId="208" xr:uid="{00000000-0005-0000-0000-0000D0000000}"/>
    <cellStyle name="Style 406" xfId="209" xr:uid="{00000000-0005-0000-0000-0000D1000000}"/>
    <cellStyle name="Style 407" xfId="210" xr:uid="{00000000-0005-0000-0000-0000D2000000}"/>
    <cellStyle name="Style 408" xfId="211" xr:uid="{00000000-0005-0000-0000-0000D3000000}"/>
    <cellStyle name="Style 409" xfId="212" xr:uid="{00000000-0005-0000-0000-0000D4000000}"/>
    <cellStyle name="Style 410" xfId="213" xr:uid="{00000000-0005-0000-0000-0000D5000000}"/>
    <cellStyle name="Style 411" xfId="214" xr:uid="{00000000-0005-0000-0000-0000D6000000}"/>
    <cellStyle name="Style 439" xfId="215" xr:uid="{00000000-0005-0000-0000-0000D7000000}"/>
    <cellStyle name="Style 440" xfId="216" xr:uid="{00000000-0005-0000-0000-0000D8000000}"/>
    <cellStyle name="Style 441" xfId="217" xr:uid="{00000000-0005-0000-0000-0000D9000000}"/>
    <cellStyle name="Style 442" xfId="218" xr:uid="{00000000-0005-0000-0000-0000DA000000}"/>
    <cellStyle name="Style 443" xfId="219" xr:uid="{00000000-0005-0000-0000-0000DB000000}"/>
    <cellStyle name="Style 444" xfId="220" xr:uid="{00000000-0005-0000-0000-0000DC000000}"/>
    <cellStyle name="Style 445" xfId="221" xr:uid="{00000000-0005-0000-0000-0000DD000000}"/>
    <cellStyle name="Style 446" xfId="222" xr:uid="{00000000-0005-0000-0000-0000DE000000}"/>
    <cellStyle name="Style 447" xfId="223" xr:uid="{00000000-0005-0000-0000-0000DF000000}"/>
    <cellStyle name="Style 448" xfId="224" xr:uid="{00000000-0005-0000-0000-0000E0000000}"/>
    <cellStyle name="Style 449" xfId="225" xr:uid="{00000000-0005-0000-0000-0000E1000000}"/>
    <cellStyle name="Style 450" xfId="226" xr:uid="{00000000-0005-0000-0000-0000E2000000}"/>
    <cellStyle name="Style 451" xfId="227" xr:uid="{00000000-0005-0000-0000-0000E3000000}"/>
    <cellStyle name="Style 452" xfId="228" xr:uid="{00000000-0005-0000-0000-0000E4000000}"/>
    <cellStyle name="Style 453" xfId="229" xr:uid="{00000000-0005-0000-0000-0000E5000000}"/>
    <cellStyle name="Style 454" xfId="230" xr:uid="{00000000-0005-0000-0000-0000E6000000}"/>
    <cellStyle name="Style 459" xfId="231" xr:uid="{00000000-0005-0000-0000-0000E7000000}"/>
    <cellStyle name="Style 460" xfId="232" xr:uid="{00000000-0005-0000-0000-0000E8000000}"/>
    <cellStyle name="Style 461" xfId="233" xr:uid="{00000000-0005-0000-0000-0000E9000000}"/>
    <cellStyle name="Style 462" xfId="234" xr:uid="{00000000-0005-0000-0000-0000EA000000}"/>
    <cellStyle name="Style 463" xfId="235" xr:uid="{00000000-0005-0000-0000-0000EB000000}"/>
    <cellStyle name="Style 464" xfId="236" xr:uid="{00000000-0005-0000-0000-0000EC000000}"/>
    <cellStyle name="Style 465" xfId="237" xr:uid="{00000000-0005-0000-0000-0000ED000000}"/>
    <cellStyle name="Style 466" xfId="238" xr:uid="{00000000-0005-0000-0000-0000EE000000}"/>
    <cellStyle name="Style 467" xfId="239" xr:uid="{00000000-0005-0000-0000-0000EF000000}"/>
    <cellStyle name="Style 468" xfId="240" xr:uid="{00000000-0005-0000-0000-0000F0000000}"/>
    <cellStyle name="Style 469" xfId="241" xr:uid="{00000000-0005-0000-0000-0000F1000000}"/>
    <cellStyle name="Style 470" xfId="242" xr:uid="{00000000-0005-0000-0000-0000F2000000}"/>
    <cellStyle name="Style 471" xfId="243" xr:uid="{00000000-0005-0000-0000-0000F3000000}"/>
    <cellStyle name="Style 483" xfId="244" xr:uid="{00000000-0005-0000-0000-0000F4000000}"/>
    <cellStyle name="Style 484" xfId="245" xr:uid="{00000000-0005-0000-0000-0000F5000000}"/>
    <cellStyle name="Style 485" xfId="246" xr:uid="{00000000-0005-0000-0000-0000F6000000}"/>
    <cellStyle name="Style 486" xfId="247" xr:uid="{00000000-0005-0000-0000-0000F7000000}"/>
    <cellStyle name="Style 487" xfId="248" xr:uid="{00000000-0005-0000-0000-0000F8000000}"/>
    <cellStyle name="Style 488" xfId="249" xr:uid="{00000000-0005-0000-0000-0000F9000000}"/>
    <cellStyle name="Style 489" xfId="250" xr:uid="{00000000-0005-0000-0000-0000FA000000}"/>
    <cellStyle name="Style 490" xfId="251" xr:uid="{00000000-0005-0000-0000-0000FB000000}"/>
    <cellStyle name="Style 491" xfId="252" xr:uid="{00000000-0005-0000-0000-0000FC000000}"/>
    <cellStyle name="Style 492" xfId="253" xr:uid="{00000000-0005-0000-0000-0000FD000000}"/>
    <cellStyle name="Style 493" xfId="254" xr:uid="{00000000-0005-0000-0000-0000FE000000}"/>
    <cellStyle name="Style 494" xfId="255" xr:uid="{00000000-0005-0000-0000-0000FF000000}"/>
    <cellStyle name="Style 495" xfId="256" xr:uid="{00000000-0005-0000-0000-000000010000}"/>
    <cellStyle name="Style 496" xfId="257" xr:uid="{00000000-0005-0000-0000-000001010000}"/>
    <cellStyle name="Style 497" xfId="258" xr:uid="{00000000-0005-0000-0000-000002010000}"/>
    <cellStyle name="Style 498" xfId="259" xr:uid="{00000000-0005-0000-0000-000003010000}"/>
    <cellStyle name="Style 499" xfId="260" xr:uid="{00000000-0005-0000-0000-000004010000}"/>
    <cellStyle name="Style 500" xfId="261" xr:uid="{00000000-0005-0000-0000-000005010000}"/>
    <cellStyle name="Style 501" xfId="262" xr:uid="{00000000-0005-0000-0000-000006010000}"/>
    <cellStyle name="Style 502" xfId="263" xr:uid="{00000000-0005-0000-0000-000007010000}"/>
    <cellStyle name="Style 503" xfId="264" xr:uid="{00000000-0005-0000-0000-000008010000}"/>
    <cellStyle name="Style 504" xfId="265" xr:uid="{00000000-0005-0000-0000-000009010000}"/>
    <cellStyle name="Style 514" xfId="266" xr:uid="{00000000-0005-0000-0000-00000A010000}"/>
    <cellStyle name="Style 515" xfId="267" xr:uid="{00000000-0005-0000-0000-00000B010000}"/>
    <cellStyle name="Style 516" xfId="268" xr:uid="{00000000-0005-0000-0000-00000C010000}"/>
    <cellStyle name="Style 517" xfId="269" xr:uid="{00000000-0005-0000-0000-00000D010000}"/>
    <cellStyle name="Style 518" xfId="270" xr:uid="{00000000-0005-0000-0000-00000E010000}"/>
    <cellStyle name="Style 519" xfId="271" xr:uid="{00000000-0005-0000-0000-00000F010000}"/>
    <cellStyle name="Style 520" xfId="272" xr:uid="{00000000-0005-0000-0000-000010010000}"/>
    <cellStyle name="Style 521" xfId="273" xr:uid="{00000000-0005-0000-0000-000011010000}"/>
    <cellStyle name="Style 522" xfId="274" xr:uid="{00000000-0005-0000-0000-000012010000}"/>
    <cellStyle name="Style 523" xfId="275" xr:uid="{00000000-0005-0000-0000-000013010000}"/>
    <cellStyle name="Style 524" xfId="276" xr:uid="{00000000-0005-0000-0000-000014010000}"/>
    <cellStyle name="Style 525" xfId="277" xr:uid="{00000000-0005-0000-0000-000015010000}"/>
    <cellStyle name="Style 526" xfId="278" xr:uid="{00000000-0005-0000-0000-000016010000}"/>
    <cellStyle name="Style 527" xfId="279" xr:uid="{00000000-0005-0000-0000-000017010000}"/>
    <cellStyle name="Style 528" xfId="280" xr:uid="{00000000-0005-0000-0000-000018010000}"/>
    <cellStyle name="Style 529" xfId="281" xr:uid="{00000000-0005-0000-0000-000019010000}"/>
    <cellStyle name="Style 530" xfId="282" xr:uid="{00000000-0005-0000-0000-00001A010000}"/>
    <cellStyle name="Style 531" xfId="283" xr:uid="{00000000-0005-0000-0000-00001B010000}"/>
    <cellStyle name="Style 532" xfId="284" xr:uid="{00000000-0005-0000-0000-00001C010000}"/>
    <cellStyle name="Style 533" xfId="285" xr:uid="{00000000-0005-0000-0000-00001D010000}"/>
    <cellStyle name="Style 534" xfId="286" xr:uid="{00000000-0005-0000-0000-00001E010000}"/>
    <cellStyle name="Style 535" xfId="287" xr:uid="{00000000-0005-0000-0000-00001F010000}"/>
    <cellStyle name="Style 536" xfId="288" xr:uid="{00000000-0005-0000-0000-000020010000}"/>
    <cellStyle name="Style 537" xfId="289" xr:uid="{00000000-0005-0000-0000-000021010000}"/>
    <cellStyle name="Style 538" xfId="290" xr:uid="{00000000-0005-0000-0000-000022010000}"/>
    <cellStyle name="Style 541" xfId="291" xr:uid="{00000000-0005-0000-0000-000023010000}"/>
    <cellStyle name="Style 543" xfId="292" xr:uid="{00000000-0005-0000-0000-000024010000}"/>
    <cellStyle name="Style 545" xfId="293" xr:uid="{00000000-0005-0000-0000-000025010000}"/>
    <cellStyle name="Style 547" xfId="294" xr:uid="{00000000-0005-0000-0000-000026010000}"/>
    <cellStyle name="Style 552" xfId="295" xr:uid="{00000000-0005-0000-0000-000027010000}"/>
    <cellStyle name="Style 561" xfId="296" xr:uid="{00000000-0005-0000-0000-000028010000}"/>
    <cellStyle name="Style 562" xfId="297" xr:uid="{00000000-0005-0000-0000-000029010000}"/>
    <cellStyle name="Style 563" xfId="298" xr:uid="{00000000-0005-0000-0000-00002A010000}"/>
    <cellStyle name="Style 564" xfId="299" xr:uid="{00000000-0005-0000-0000-00002B010000}"/>
    <cellStyle name="Style 565" xfId="300" xr:uid="{00000000-0005-0000-0000-00002C010000}"/>
    <cellStyle name="Style 566" xfId="301" xr:uid="{00000000-0005-0000-0000-00002D010000}"/>
    <cellStyle name="Style 567" xfId="302" xr:uid="{00000000-0005-0000-0000-00002E010000}"/>
    <cellStyle name="Style 568" xfId="303" xr:uid="{00000000-0005-0000-0000-00002F010000}"/>
    <cellStyle name="Style 569" xfId="304" xr:uid="{00000000-0005-0000-0000-000030010000}"/>
    <cellStyle name="Style 582" xfId="305" xr:uid="{00000000-0005-0000-0000-000031010000}"/>
    <cellStyle name="Style 583" xfId="306" xr:uid="{00000000-0005-0000-0000-000032010000}"/>
    <cellStyle name="Style 584" xfId="307" xr:uid="{00000000-0005-0000-0000-000033010000}"/>
    <cellStyle name="Style 585" xfId="308" xr:uid="{00000000-0005-0000-0000-000034010000}"/>
    <cellStyle name="Style 586" xfId="309" xr:uid="{00000000-0005-0000-0000-000035010000}"/>
    <cellStyle name="Style 587" xfId="310" xr:uid="{00000000-0005-0000-0000-000036010000}"/>
    <cellStyle name="Style 588" xfId="311" xr:uid="{00000000-0005-0000-0000-000037010000}"/>
    <cellStyle name="Style 589" xfId="312" xr:uid="{00000000-0005-0000-0000-000038010000}"/>
    <cellStyle name="Style 590" xfId="313" xr:uid="{00000000-0005-0000-0000-000039010000}"/>
    <cellStyle name="Style 591" xfId="314" xr:uid="{00000000-0005-0000-0000-00003A010000}"/>
    <cellStyle name="Style 592" xfId="315" xr:uid="{00000000-0005-0000-0000-00003B010000}"/>
    <cellStyle name="Style 593" xfId="316" xr:uid="{00000000-0005-0000-0000-00003C010000}"/>
    <cellStyle name="Style 594" xfId="317" xr:uid="{00000000-0005-0000-0000-00003D010000}"/>
    <cellStyle name="Style 595" xfId="318" xr:uid="{00000000-0005-0000-0000-00003E010000}"/>
    <cellStyle name="Style 596" xfId="319" xr:uid="{00000000-0005-0000-0000-00003F010000}"/>
    <cellStyle name="Style 597" xfId="320" xr:uid="{00000000-0005-0000-0000-000040010000}"/>
    <cellStyle name="Style 598" xfId="321" xr:uid="{00000000-0005-0000-0000-000041010000}"/>
    <cellStyle name="Style 599" xfId="322" xr:uid="{00000000-0005-0000-0000-000042010000}"/>
    <cellStyle name="Style 609" xfId="323" xr:uid="{00000000-0005-0000-0000-000043010000}"/>
    <cellStyle name="Style 610" xfId="324" xr:uid="{00000000-0005-0000-0000-000044010000}"/>
    <cellStyle name="Style 611" xfId="325" xr:uid="{00000000-0005-0000-0000-000045010000}"/>
    <cellStyle name="Style 612" xfId="326" xr:uid="{00000000-0005-0000-0000-000046010000}"/>
    <cellStyle name="Style 613" xfId="327" xr:uid="{00000000-0005-0000-0000-000047010000}"/>
    <cellStyle name="Style 614" xfId="328" xr:uid="{00000000-0005-0000-0000-000048010000}"/>
    <cellStyle name="Style 615" xfId="329" xr:uid="{00000000-0005-0000-0000-000049010000}"/>
    <cellStyle name="Style 616" xfId="330" xr:uid="{00000000-0005-0000-0000-00004A010000}"/>
    <cellStyle name="Style 617" xfId="331" xr:uid="{00000000-0005-0000-0000-00004B010000}"/>
    <cellStyle name="Style 618" xfId="332" xr:uid="{00000000-0005-0000-0000-00004C010000}"/>
    <cellStyle name="Style 619" xfId="333" xr:uid="{00000000-0005-0000-0000-00004D010000}"/>
    <cellStyle name="Style 620" xfId="334" xr:uid="{00000000-0005-0000-0000-00004E010000}"/>
    <cellStyle name="Style 621" xfId="335" xr:uid="{00000000-0005-0000-0000-00004F010000}"/>
    <cellStyle name="Style 622" xfId="336" xr:uid="{00000000-0005-0000-0000-000050010000}"/>
    <cellStyle name="Style 623" xfId="337" xr:uid="{00000000-0005-0000-0000-000051010000}"/>
    <cellStyle name="Style 624" xfId="338" xr:uid="{00000000-0005-0000-0000-000052010000}"/>
    <cellStyle name="Style 625" xfId="339" xr:uid="{00000000-0005-0000-0000-000053010000}"/>
    <cellStyle name="Style 626" xfId="340" xr:uid="{00000000-0005-0000-0000-000054010000}"/>
    <cellStyle name="Style 627" xfId="341" xr:uid="{00000000-0005-0000-0000-000055010000}"/>
    <cellStyle name="Style 648" xfId="342" xr:uid="{00000000-0005-0000-0000-000056010000}"/>
    <cellStyle name="Style 649" xfId="343" xr:uid="{00000000-0005-0000-0000-000057010000}"/>
    <cellStyle name="Style 650" xfId="344" xr:uid="{00000000-0005-0000-0000-000058010000}"/>
    <cellStyle name="Style 651" xfId="345" xr:uid="{00000000-0005-0000-0000-000059010000}"/>
    <cellStyle name="Style 652" xfId="346" xr:uid="{00000000-0005-0000-0000-00005A010000}"/>
    <cellStyle name="Style 653" xfId="347" xr:uid="{00000000-0005-0000-0000-00005B010000}"/>
    <cellStyle name="Style 654" xfId="348" xr:uid="{00000000-0005-0000-0000-00005C010000}"/>
    <cellStyle name="Style 655" xfId="349" xr:uid="{00000000-0005-0000-0000-00005D010000}"/>
    <cellStyle name="Style 656" xfId="350" xr:uid="{00000000-0005-0000-0000-00005E010000}"/>
    <cellStyle name="Style 657" xfId="351" xr:uid="{00000000-0005-0000-0000-00005F010000}"/>
    <cellStyle name="Style 658" xfId="352" xr:uid="{00000000-0005-0000-0000-000060010000}"/>
    <cellStyle name="Style 659" xfId="353" xr:uid="{00000000-0005-0000-0000-000061010000}"/>
    <cellStyle name="Style 660" xfId="354" xr:uid="{00000000-0005-0000-0000-000062010000}"/>
    <cellStyle name="Style 661" xfId="355" xr:uid="{00000000-0005-0000-0000-000063010000}"/>
    <cellStyle name="Style 662" xfId="356" xr:uid="{00000000-0005-0000-0000-000064010000}"/>
    <cellStyle name="Style 663" xfId="357" xr:uid="{00000000-0005-0000-0000-000065010000}"/>
    <cellStyle name="Style 664" xfId="358" xr:uid="{00000000-0005-0000-0000-000066010000}"/>
    <cellStyle name="Style 665" xfId="359" xr:uid="{00000000-0005-0000-0000-000067010000}"/>
    <cellStyle name="Style 666" xfId="360" xr:uid="{00000000-0005-0000-0000-000068010000}"/>
    <cellStyle name="Style 667" xfId="361" xr:uid="{00000000-0005-0000-0000-000069010000}"/>
    <cellStyle name="Style 668" xfId="362" xr:uid="{00000000-0005-0000-0000-00006A010000}"/>
    <cellStyle name="Style 673" xfId="363" xr:uid="{00000000-0005-0000-0000-00006B010000}"/>
    <cellStyle name="Style 675" xfId="364" xr:uid="{00000000-0005-0000-0000-00006C010000}"/>
    <cellStyle name="Style 677" xfId="365" xr:uid="{00000000-0005-0000-0000-00006D010000}"/>
    <cellStyle name="Style 679" xfId="366" xr:uid="{00000000-0005-0000-0000-00006E010000}"/>
    <cellStyle name="Style 681" xfId="367" xr:uid="{00000000-0005-0000-0000-00006F010000}"/>
    <cellStyle name="Style 682" xfId="368" xr:uid="{00000000-0005-0000-0000-000070010000}"/>
    <cellStyle name="Style 683" xfId="369" xr:uid="{00000000-0005-0000-0000-000071010000}"/>
    <cellStyle name="Style 684" xfId="370" xr:uid="{00000000-0005-0000-0000-000072010000}"/>
    <cellStyle name="Style 685" xfId="371" xr:uid="{00000000-0005-0000-0000-000073010000}"/>
    <cellStyle name="Style 686" xfId="372" xr:uid="{00000000-0005-0000-0000-000074010000}"/>
    <cellStyle name="Style 687" xfId="373" xr:uid="{00000000-0005-0000-0000-000075010000}"/>
    <cellStyle name="Style 688" xfId="374" xr:uid="{00000000-0005-0000-0000-000076010000}"/>
    <cellStyle name="Style 689" xfId="375" xr:uid="{00000000-0005-0000-0000-000077010000}"/>
    <cellStyle name="Style 690" xfId="376" xr:uid="{00000000-0005-0000-0000-000078010000}"/>
    <cellStyle name="Style 691" xfId="377" xr:uid="{00000000-0005-0000-0000-000079010000}"/>
    <cellStyle name="Style 692" xfId="378" xr:uid="{00000000-0005-0000-0000-00007A010000}"/>
    <cellStyle name="Style 693" xfId="379" xr:uid="{00000000-0005-0000-0000-00007B010000}"/>
    <cellStyle name="Style 694" xfId="380" xr:uid="{00000000-0005-0000-0000-00007C010000}"/>
    <cellStyle name="Style 695" xfId="381" xr:uid="{00000000-0005-0000-0000-00007D010000}"/>
    <cellStyle name="Style 696" xfId="382" xr:uid="{00000000-0005-0000-0000-00007E010000}"/>
    <cellStyle name="Style 697" xfId="383" xr:uid="{00000000-0005-0000-0000-00007F010000}"/>
    <cellStyle name="Style 698" xfId="384" xr:uid="{00000000-0005-0000-0000-000080010000}"/>
    <cellStyle name="Style 699" xfId="385" xr:uid="{00000000-0005-0000-0000-000081010000}"/>
    <cellStyle name="Style 700" xfId="386" xr:uid="{00000000-0005-0000-0000-000082010000}"/>
    <cellStyle name="Style 701" xfId="387" xr:uid="{00000000-0005-0000-0000-000083010000}"/>
    <cellStyle name="Style 702" xfId="388" xr:uid="{00000000-0005-0000-0000-000084010000}"/>
    <cellStyle name="Style 703" xfId="389" xr:uid="{00000000-0005-0000-0000-000085010000}"/>
    <cellStyle name="Style 704" xfId="390" xr:uid="{00000000-0005-0000-0000-000086010000}"/>
    <cellStyle name="Style 713" xfId="391" xr:uid="{00000000-0005-0000-0000-000087010000}"/>
    <cellStyle name="Style 714" xfId="392" xr:uid="{00000000-0005-0000-0000-000088010000}"/>
    <cellStyle name="Style 715" xfId="393" xr:uid="{00000000-0005-0000-0000-000089010000}"/>
    <cellStyle name="Style 716" xfId="394" xr:uid="{00000000-0005-0000-0000-00008A010000}"/>
    <cellStyle name="Style 717" xfId="395" xr:uid="{00000000-0005-0000-0000-00008B010000}"/>
    <cellStyle name="Style 718" xfId="396" xr:uid="{00000000-0005-0000-0000-00008C010000}"/>
    <cellStyle name="Style 719" xfId="397" xr:uid="{00000000-0005-0000-0000-00008D010000}"/>
    <cellStyle name="Style 720" xfId="398" xr:uid="{00000000-0005-0000-0000-00008E010000}"/>
    <cellStyle name="Style 721" xfId="399" xr:uid="{00000000-0005-0000-0000-00008F010000}"/>
    <cellStyle name="Style 735" xfId="400" xr:uid="{00000000-0005-0000-0000-000090010000}"/>
    <cellStyle name="Style 736" xfId="401" xr:uid="{00000000-0005-0000-0000-000091010000}"/>
    <cellStyle name="Style 737" xfId="402" xr:uid="{00000000-0005-0000-0000-000092010000}"/>
    <cellStyle name="Style 738" xfId="403" xr:uid="{00000000-0005-0000-0000-000093010000}"/>
    <cellStyle name="Style 739" xfId="404" xr:uid="{00000000-0005-0000-0000-000094010000}"/>
    <cellStyle name="Style 740" xfId="405" xr:uid="{00000000-0005-0000-0000-000095010000}"/>
    <cellStyle name="Style 741" xfId="406" xr:uid="{00000000-0005-0000-0000-000096010000}"/>
    <cellStyle name="Style 742" xfId="407" xr:uid="{00000000-0005-0000-0000-000097010000}"/>
    <cellStyle name="Style 743" xfId="408" xr:uid="{00000000-0005-0000-0000-000098010000}"/>
    <cellStyle name="Style 773" xfId="409" xr:uid="{00000000-0005-0000-0000-000099010000}"/>
    <cellStyle name="Style 775" xfId="410" xr:uid="{00000000-0005-0000-0000-00009A010000}"/>
    <cellStyle name="Style 777" xfId="411" xr:uid="{00000000-0005-0000-0000-00009B010000}"/>
    <cellStyle name="Style 779" xfId="412" xr:uid="{00000000-0005-0000-0000-00009C010000}"/>
    <cellStyle name="Style 812" xfId="413" xr:uid="{00000000-0005-0000-0000-00009D010000}"/>
    <cellStyle name="Style 818" xfId="414" xr:uid="{00000000-0005-0000-0000-00009E010000}"/>
    <cellStyle name="Style 819" xfId="415" xr:uid="{00000000-0005-0000-0000-00009F010000}"/>
    <cellStyle name="Style 821" xfId="416" xr:uid="{00000000-0005-0000-0000-0000A0010000}"/>
    <cellStyle name="Style 823" xfId="417" xr:uid="{00000000-0005-0000-0000-0000A1010000}"/>
    <cellStyle name="Style 825" xfId="418" xr:uid="{00000000-0005-0000-0000-0000A2010000}"/>
    <cellStyle name="Style 827" xfId="419" xr:uid="{00000000-0005-0000-0000-0000A3010000}"/>
    <cellStyle name="Style 829" xfId="420" xr:uid="{00000000-0005-0000-0000-0000A4010000}"/>
    <cellStyle name="Style 831" xfId="421" xr:uid="{00000000-0005-0000-0000-0000A5010000}"/>
    <cellStyle name="Style 832" xfId="422" xr:uid="{00000000-0005-0000-0000-0000A6010000}"/>
    <cellStyle name="Style 833" xfId="423" xr:uid="{00000000-0005-0000-0000-0000A7010000}"/>
    <cellStyle name="Style 834" xfId="424" xr:uid="{00000000-0005-0000-0000-0000A8010000}"/>
    <cellStyle name="Style 835" xfId="425" xr:uid="{00000000-0005-0000-0000-0000A9010000}"/>
    <cellStyle name="Style 836" xfId="426" xr:uid="{00000000-0005-0000-0000-0000AA010000}"/>
    <cellStyle name="Style 838" xfId="427" xr:uid="{00000000-0005-0000-0000-0000AB010000}"/>
    <cellStyle name="Style 840" xfId="428" xr:uid="{00000000-0005-0000-0000-0000AC010000}"/>
    <cellStyle name="Style 841" xfId="429" xr:uid="{00000000-0005-0000-0000-0000AD010000}"/>
    <cellStyle name="Style 842" xfId="430" xr:uid="{00000000-0005-0000-0000-0000AE010000}"/>
    <cellStyle name="Style 843" xfId="431" xr:uid="{00000000-0005-0000-0000-0000AF010000}"/>
    <cellStyle name="Style 844" xfId="432" xr:uid="{00000000-0005-0000-0000-0000B0010000}"/>
    <cellStyle name="Style 845" xfId="433" xr:uid="{00000000-0005-0000-0000-0000B1010000}"/>
    <cellStyle name="Style 847" xfId="434" xr:uid="{00000000-0005-0000-0000-0000B2010000}"/>
    <cellStyle name="Style 849" xfId="435" xr:uid="{00000000-0005-0000-0000-0000B3010000}"/>
    <cellStyle name="Style 851" xfId="436" xr:uid="{00000000-0005-0000-0000-0000B4010000}"/>
    <cellStyle name="Style 853" xfId="437" xr:uid="{00000000-0005-0000-0000-0000B5010000}"/>
    <cellStyle name="Style 858" xfId="438" xr:uid="{00000000-0005-0000-0000-0000B6010000}"/>
    <cellStyle name="Style 859" xfId="439" xr:uid="{00000000-0005-0000-0000-0000B7010000}"/>
    <cellStyle name="Style 860" xfId="440" xr:uid="{00000000-0005-0000-0000-0000B8010000}"/>
    <cellStyle name="Style 862" xfId="441" xr:uid="{00000000-0005-0000-0000-0000B9010000}"/>
    <cellStyle name="Style 864" xfId="442" xr:uid="{00000000-0005-0000-0000-0000BA010000}"/>
    <cellStyle name="Style 866" xfId="443" xr:uid="{00000000-0005-0000-0000-0000BB010000}"/>
    <cellStyle name="Style 868" xfId="444" xr:uid="{00000000-0005-0000-0000-0000BC010000}"/>
    <cellStyle name="Style 870" xfId="445" xr:uid="{00000000-0005-0000-0000-0000BD010000}"/>
    <cellStyle name="Style 872" xfId="446" xr:uid="{00000000-0005-0000-0000-0000BE010000}"/>
    <cellStyle name="Style 874" xfId="447" xr:uid="{00000000-0005-0000-0000-0000BF010000}"/>
    <cellStyle name="SubTotal" xfId="448" xr:uid="{00000000-0005-0000-0000-0000C0010000}"/>
    <cellStyle name="TableFooter" xfId="449" xr:uid="{00000000-0005-0000-0000-0000C1010000}"/>
    <cellStyle name="TableIndent" xfId="450" xr:uid="{00000000-0005-0000-0000-0000C2010000}"/>
    <cellStyle name="TableTitle" xfId="451" xr:uid="{00000000-0005-0000-0000-0000C3010000}"/>
    <cellStyle name="Unprot" xfId="452" xr:uid="{00000000-0005-0000-0000-0000C4010000}"/>
    <cellStyle name="Unprot$" xfId="453" xr:uid="{00000000-0005-0000-0000-0000C5010000}"/>
    <cellStyle name="Unprotect" xfId="454" xr:uid="{00000000-0005-0000-0000-0000C601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Ex20_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cm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IO-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REIF &amp; S&amp;P"/>
      <sheetName val="REITs &amp; S&amp;P"/>
    </sheetNames>
    <sheetDataSet>
      <sheetData sheetId="0"/>
      <sheetData sheetId="1">
        <row r="11">
          <cell r="D11">
            <v>0.10256580965724643</v>
          </cell>
          <cell r="F11">
            <v>3.9374304347826112</v>
          </cell>
        </row>
        <row r="12">
          <cell r="D12">
            <v>9.9699466842594398E-2</v>
          </cell>
          <cell r="F12">
            <v>3.9434344565217412</v>
          </cell>
        </row>
        <row r="13">
          <cell r="D13">
            <v>9.6926697633896594E-2</v>
          </cell>
          <cell r="F13">
            <v>3.949438478260872</v>
          </cell>
        </row>
        <row r="14">
          <cell r="D14">
            <v>9.4255760498720725E-2</v>
          </cell>
          <cell r="F14">
            <v>3.955442500000002</v>
          </cell>
        </row>
        <row r="15">
          <cell r="D15">
            <v>9.1695554459503378E-2</v>
          </cell>
          <cell r="F15">
            <v>3.9614465217391328</v>
          </cell>
        </row>
        <row r="16">
          <cell r="D16">
            <v>8.9255608650344487E-2</v>
          </cell>
          <cell r="F16">
            <v>3.9674505434782628</v>
          </cell>
        </row>
        <row r="17">
          <cell r="D17">
            <v>8.6946048161577236E-2</v>
          </cell>
          <cell r="F17">
            <v>3.9734545652173923</v>
          </cell>
        </row>
        <row r="18">
          <cell r="D18">
            <v>8.4777529769104062E-2</v>
          </cell>
          <cell r="F18">
            <v>3.9794585869565231</v>
          </cell>
        </row>
        <row r="19">
          <cell r="D19">
            <v>8.2761141026761451E-2</v>
          </cell>
          <cell r="F19">
            <v>3.9854626086956535</v>
          </cell>
        </row>
        <row r="20">
          <cell r="D20">
            <v>8.0908256821018112E-2</v>
          </cell>
          <cell r="F20">
            <v>3.9914666304347839</v>
          </cell>
        </row>
        <row r="21">
          <cell r="D21">
            <v>7.9230349153871005E-2</v>
          </cell>
          <cell r="F21">
            <v>3.9974706521739138</v>
          </cell>
        </row>
        <row r="22">
          <cell r="D22">
            <v>7.7738748894852619E-2</v>
          </cell>
          <cell r="F22">
            <v>4.0034746739130451</v>
          </cell>
        </row>
        <row r="23">
          <cell r="D23">
            <v>7.6444362642995103E-2</v>
          </cell>
          <cell r="F23">
            <v>4.0094786956521746</v>
          </cell>
        </row>
        <row r="24">
          <cell r="D24">
            <v>7.5357353506573591E-2</v>
          </cell>
          <cell r="F24">
            <v>4.015482717391305</v>
          </cell>
        </row>
        <row r="25">
          <cell r="D25">
            <v>7.4486800995879857E-2</v>
          </cell>
          <cell r="F25">
            <v>4.0214867391304354</v>
          </cell>
        </row>
        <row r="26">
          <cell r="D26">
            <v>7.3840361355759068E-2</v>
          </cell>
          <cell r="F26">
            <v>4.0274907608695658</v>
          </cell>
        </row>
        <row r="27">
          <cell r="D27">
            <v>7.3423954232678723E-2</v>
          </cell>
          <cell r="F27">
            <v>4.0334947826086962</v>
          </cell>
        </row>
        <row r="28">
          <cell r="D28">
            <v>7.3241503211226341E-2</v>
          </cell>
          <cell r="F28">
            <v>4.0394988043478257</v>
          </cell>
        </row>
        <row r="29">
          <cell r="D29">
            <v>7.329475545754835E-2</v>
          </cell>
          <cell r="F29">
            <v>4.045502826086957</v>
          </cell>
        </row>
        <row r="30">
          <cell r="D30">
            <v>7.358319923724238E-2</v>
          </cell>
          <cell r="F30">
            <v>4.0515068478260865</v>
          </cell>
        </row>
        <row r="31">
          <cell r="D31">
            <v>7.4104088212849348E-2</v>
          </cell>
          <cell r="F31">
            <v>4.0575108695652169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171">
          <cell r="D171">
            <v>0</v>
          </cell>
          <cell r="E171">
            <v>0.19104004814636055</v>
          </cell>
        </row>
        <row r="172">
          <cell r="D172">
            <v>0.05</v>
          </cell>
          <cell r="E172">
            <v>0.17331256212247201</v>
          </cell>
        </row>
        <row r="173">
          <cell r="D173">
            <v>0.1</v>
          </cell>
          <cell r="E173">
            <v>0.16098670463276857</v>
          </cell>
        </row>
        <row r="174">
          <cell r="D174">
            <v>0.15000000000000002</v>
          </cell>
          <cell r="E174">
            <v>0.15532835618367249</v>
          </cell>
        </row>
        <row r="175">
          <cell r="D175">
            <v>0.2</v>
          </cell>
          <cell r="E175">
            <v>0.14993493952328116</v>
          </cell>
        </row>
        <row r="176">
          <cell r="D176">
            <v>0.25</v>
          </cell>
          <cell r="E176">
            <v>0.14737549187106463</v>
          </cell>
        </row>
        <row r="177">
          <cell r="D177">
            <v>0.3</v>
          </cell>
          <cell r="E177">
            <v>0.14738328611616652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135">
          <cell r="E135">
            <v>5.3792676242975117E-2</v>
          </cell>
        </row>
        <row r="136">
          <cell r="E136">
            <v>6.5681770075035173E-2</v>
          </cell>
        </row>
        <row r="137">
          <cell r="E137">
            <v>7.9037589924664753E-2</v>
          </cell>
        </row>
        <row r="138">
          <cell r="E138">
            <v>9.3672789192370182E-2</v>
          </cell>
        </row>
        <row r="139">
          <cell r="E139">
            <v>0.10935888548657445</v>
          </cell>
        </row>
        <row r="140">
          <cell r="E140">
            <v>0.12586561470778773</v>
          </cell>
        </row>
        <row r="141">
          <cell r="E141">
            <v>0.14298917762938032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B2:R27"/>
  <sheetViews>
    <sheetView tabSelected="1" zoomScale="90" zoomScaleNormal="90" workbookViewId="0"/>
  </sheetViews>
  <sheetFormatPr defaultColWidth="9" defaultRowHeight="18" x14ac:dyDescent="0.4"/>
  <cols>
    <col min="1" max="1" width="2.61328125" style="1" customWidth="1"/>
    <col min="2" max="2" width="37.84375" style="1" customWidth="1"/>
    <col min="3" max="3" width="2.61328125" style="1" customWidth="1"/>
    <col min="4" max="4" width="9.765625" style="1" customWidth="1"/>
    <col min="5" max="6" width="14.4609375" style="1" customWidth="1"/>
    <col min="7" max="7" width="12.15234375" style="1" customWidth="1"/>
    <col min="8" max="12" width="11.84375" style="1" customWidth="1"/>
    <col min="13" max="15" width="9" style="1"/>
    <col min="16" max="16" width="18.765625" style="1" customWidth="1"/>
    <col min="17" max="16384" width="9" style="1"/>
  </cols>
  <sheetData>
    <row r="2" spans="2:18" ht="16" customHeight="1" x14ac:dyDescent="0.4">
      <c r="B2" s="3" t="s">
        <v>0</v>
      </c>
      <c r="C2" s="3"/>
      <c r="D2" s="4">
        <v>0</v>
      </c>
      <c r="E2" s="4"/>
      <c r="F2" s="4"/>
      <c r="G2" s="4"/>
      <c r="H2" s="3"/>
      <c r="I2" s="3"/>
      <c r="J2" s="3"/>
      <c r="K2" s="3"/>
      <c r="O2" s="2"/>
      <c r="P2" s="2"/>
      <c r="Q2" s="2"/>
      <c r="R2" s="2"/>
    </row>
    <row r="3" spans="2:18" ht="16" customHeight="1" x14ac:dyDescent="0.4">
      <c r="B3" s="5" t="s">
        <v>1</v>
      </c>
      <c r="C3" s="3"/>
      <c r="D3" s="6">
        <v>0</v>
      </c>
      <c r="E3" s="7">
        <f>D3*D2</f>
        <v>0</v>
      </c>
      <c r="F3" s="3"/>
      <c r="G3" s="3"/>
      <c r="H3" s="3"/>
      <c r="I3" s="3"/>
      <c r="J3" s="3"/>
      <c r="K3" s="3"/>
      <c r="O3" s="2"/>
      <c r="P3" s="2"/>
      <c r="Q3" s="2"/>
      <c r="R3" s="2"/>
    </row>
    <row r="4" spans="2:18" ht="16" customHeight="1" x14ac:dyDescent="0.4">
      <c r="B4" s="5" t="s">
        <v>2</v>
      </c>
      <c r="C4" s="3"/>
      <c r="D4" s="8">
        <f>1-D3</f>
        <v>1</v>
      </c>
      <c r="E4" s="7">
        <f>D4*D2</f>
        <v>0</v>
      </c>
      <c r="F4" s="3"/>
      <c r="G4" s="3"/>
      <c r="H4" s="3"/>
      <c r="I4" s="3"/>
      <c r="J4" s="3"/>
      <c r="K4" s="3"/>
      <c r="O4" s="2"/>
      <c r="P4" s="2"/>
      <c r="Q4" s="2"/>
      <c r="R4" s="2"/>
    </row>
    <row r="5" spans="2:18" ht="16" customHeight="1" x14ac:dyDescent="0.4">
      <c r="B5" s="3" t="s">
        <v>3</v>
      </c>
      <c r="C5" s="3"/>
      <c r="D5" s="9">
        <v>0</v>
      </c>
      <c r="E5" s="9"/>
      <c r="F5" s="9"/>
      <c r="G5" s="9"/>
      <c r="H5" s="3"/>
      <c r="I5" s="3"/>
      <c r="J5" s="3"/>
      <c r="K5" s="3"/>
      <c r="O5" s="2"/>
      <c r="P5" s="2"/>
      <c r="Q5" s="2"/>
      <c r="R5" s="2"/>
    </row>
    <row r="6" spans="2:18" ht="16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O6" s="2"/>
      <c r="P6" s="2"/>
      <c r="Q6" s="2"/>
      <c r="R6" s="2"/>
    </row>
    <row r="7" spans="2:18" ht="16" customHeight="1" x14ac:dyDescent="0.4">
      <c r="B7" s="3"/>
      <c r="C7" s="3"/>
      <c r="D7" s="3"/>
      <c r="E7" s="10"/>
      <c r="F7" s="11" t="s">
        <v>4</v>
      </c>
      <c r="G7" s="12">
        <v>1</v>
      </c>
      <c r="H7" s="12">
        <f>G7+1</f>
        <v>2</v>
      </c>
      <c r="I7" s="12">
        <f>H7+1</f>
        <v>3</v>
      </c>
      <c r="J7" s="12">
        <f>I7+1</f>
        <v>4</v>
      </c>
      <c r="K7" s="12">
        <f>J7+1</f>
        <v>5</v>
      </c>
    </row>
    <row r="8" spans="2:18" ht="16" customHeight="1" x14ac:dyDescent="0.4">
      <c r="B8" s="3"/>
      <c r="C8" s="3"/>
      <c r="D8" s="3"/>
      <c r="E8" s="13" t="s">
        <v>5</v>
      </c>
      <c r="F8" s="3"/>
      <c r="G8" s="12"/>
      <c r="H8" s="12"/>
      <c r="I8" s="12"/>
      <c r="J8" s="12"/>
      <c r="K8" s="12"/>
    </row>
    <row r="9" spans="2:18" ht="16" customHeight="1" x14ac:dyDescent="0.4">
      <c r="B9" s="14" t="s">
        <v>9</v>
      </c>
      <c r="C9" s="14"/>
      <c r="D9" s="14"/>
      <c r="E9" s="15">
        <f>SUM(F9:K9)</f>
        <v>0</v>
      </c>
      <c r="F9" s="16">
        <f>-D2</f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</row>
    <row r="10" spans="2:18" ht="16" customHeight="1" x14ac:dyDescent="0.4">
      <c r="B10" s="3"/>
      <c r="C10" s="3"/>
      <c r="D10" s="3"/>
      <c r="E10" s="10"/>
      <c r="F10" s="3"/>
      <c r="G10" s="12"/>
      <c r="H10" s="12"/>
      <c r="I10" s="12"/>
      <c r="J10" s="12"/>
      <c r="K10" s="12"/>
    </row>
    <row r="11" spans="2:18" ht="16" customHeight="1" x14ac:dyDescent="0.4">
      <c r="B11" s="3" t="s">
        <v>6</v>
      </c>
      <c r="C11" s="3"/>
      <c r="D11" s="3"/>
      <c r="E11" s="10"/>
      <c r="F11" s="3"/>
      <c r="G11" s="18"/>
      <c r="H11" s="18"/>
      <c r="I11" s="18"/>
      <c r="J11" s="18"/>
      <c r="K11" s="18"/>
    </row>
    <row r="12" spans="2:18" ht="16" customHeight="1" x14ac:dyDescent="0.4">
      <c r="B12" s="3"/>
      <c r="C12" s="3"/>
      <c r="D12" s="3"/>
      <c r="E12" s="10"/>
      <c r="F12" s="3"/>
      <c r="G12" s="18"/>
      <c r="H12" s="18"/>
      <c r="I12" s="18"/>
      <c r="J12" s="18"/>
      <c r="K12" s="18"/>
    </row>
    <row r="13" spans="2:18" ht="16" customHeight="1" x14ac:dyDescent="0.4">
      <c r="B13" s="14" t="s">
        <v>7</v>
      </c>
      <c r="C13" s="3"/>
      <c r="D13" s="3"/>
      <c r="E13" s="10"/>
      <c r="F13" s="3"/>
      <c r="G13" s="12"/>
      <c r="H13" s="12"/>
      <c r="I13" s="12"/>
      <c r="J13" s="12"/>
      <c r="K13" s="12"/>
    </row>
    <row r="14" spans="2:18" ht="16" customHeight="1" x14ac:dyDescent="0.4">
      <c r="B14" s="3"/>
      <c r="C14" s="3"/>
      <c r="D14" s="3"/>
      <c r="E14" s="13" t="s">
        <v>5</v>
      </c>
      <c r="F14" s="3"/>
      <c r="G14" s="3"/>
      <c r="H14" s="3"/>
      <c r="I14" s="3"/>
      <c r="J14" s="3"/>
      <c r="K14" s="3"/>
    </row>
    <row r="15" spans="2:18" ht="16" customHeight="1" x14ac:dyDescent="0.4">
      <c r="B15" s="3" t="s">
        <v>10</v>
      </c>
      <c r="C15" s="3"/>
      <c r="D15" s="3"/>
      <c r="E15" s="15">
        <f>SUM(G15:K15)</f>
        <v>0</v>
      </c>
      <c r="F15" s="3"/>
      <c r="G15" s="19"/>
      <c r="H15" s="18"/>
      <c r="I15" s="18"/>
      <c r="J15" s="18"/>
      <c r="K15" s="18"/>
    </row>
    <row r="16" spans="2:18" ht="16" customHeight="1" x14ac:dyDescent="0.4">
      <c r="B16" s="5"/>
      <c r="C16" s="3"/>
      <c r="D16" s="8"/>
      <c r="E16" s="20"/>
      <c r="F16" s="8"/>
      <c r="G16" s="21"/>
      <c r="H16" s="21"/>
      <c r="I16" s="21"/>
      <c r="J16" s="21"/>
      <c r="K16" s="21"/>
    </row>
    <row r="17" spans="2:11" ht="16" customHeight="1" x14ac:dyDescent="0.4">
      <c r="B17" s="22" t="s">
        <v>11</v>
      </c>
      <c r="C17" s="3"/>
      <c r="D17" s="8"/>
      <c r="E17" s="13" t="s">
        <v>5</v>
      </c>
      <c r="F17" s="8"/>
      <c r="G17" s="21"/>
      <c r="H17" s="21"/>
      <c r="I17" s="21"/>
      <c r="J17" s="21"/>
      <c r="K17" s="21"/>
    </row>
    <row r="18" spans="2:11" ht="16" customHeight="1" x14ac:dyDescent="0.4">
      <c r="B18" s="14" t="s">
        <v>13</v>
      </c>
      <c r="C18" s="3"/>
      <c r="D18" s="23"/>
      <c r="E18" s="15">
        <f>SUM(G18:K18)</f>
        <v>0</v>
      </c>
      <c r="F18" s="3"/>
      <c r="G18" s="21"/>
      <c r="H18" s="21"/>
      <c r="I18" s="21"/>
      <c r="J18" s="21"/>
      <c r="K18" s="21"/>
    </row>
    <row r="19" spans="2:11" ht="16" customHeight="1" x14ac:dyDescent="0.4">
      <c r="B19" s="3" t="s">
        <v>12</v>
      </c>
      <c r="C19" s="3"/>
      <c r="D19" s="23"/>
      <c r="E19" s="3"/>
      <c r="F19" s="3"/>
      <c r="G19" s="21"/>
      <c r="H19" s="21"/>
      <c r="I19" s="21"/>
      <c r="J19" s="21"/>
      <c r="K19" s="21"/>
    </row>
    <row r="20" spans="2:11" ht="16" customHeight="1" x14ac:dyDescent="0.4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1" ht="16" customHeight="1" x14ac:dyDescent="0.4">
      <c r="B21" s="14" t="s">
        <v>8</v>
      </c>
      <c r="C21" s="3"/>
      <c r="D21" s="3"/>
      <c r="E21" s="15">
        <f>SUM(G21:K21)</f>
        <v>0</v>
      </c>
      <c r="F21" s="3"/>
      <c r="G21" s="20"/>
      <c r="H21" s="20"/>
      <c r="I21" s="20"/>
      <c r="J21" s="20"/>
      <c r="K21" s="20"/>
    </row>
    <row r="24" spans="2:11" x14ac:dyDescent="0.4">
      <c r="F24" s="2"/>
    </row>
    <row r="25" spans="2:11" x14ac:dyDescent="0.4">
      <c r="F25" s="2"/>
    </row>
    <row r="26" spans="2:11" x14ac:dyDescent="0.4">
      <c r="F26" s="2"/>
    </row>
    <row r="27" spans="2:11" x14ac:dyDescent="0.4">
      <c r="F27" s="2"/>
    </row>
  </sheetData>
  <pageMargins left="0.7" right="0.7" top="0.75" bottom="0.75" header="0.3" footer="0.3"/>
  <pageSetup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REFM</dc:creator>
  <cp:lastModifiedBy>Bruce Kirsch</cp:lastModifiedBy>
  <dcterms:created xsi:type="dcterms:W3CDTF">2012-08-24T18:48:28Z</dcterms:created>
  <dcterms:modified xsi:type="dcterms:W3CDTF">2019-01-14T18:16:19Z</dcterms:modified>
</cp:coreProperties>
</file>